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w\Desktop\Ag-M-S\"/>
    </mc:Choice>
  </mc:AlternateContent>
  <bookViews>
    <workbookView xWindow="0" yWindow="0" windowWidth="23040" windowHeight="9192"/>
  </bookViews>
  <sheets>
    <sheet name="Sulfide_Radii" sheetId="1" r:id="rId1"/>
    <sheet name="distances" sheetId="2" r:id="rId2"/>
    <sheet name="distances-Z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5" i="3" l="1"/>
  <c r="J85" i="3"/>
  <c r="I85" i="3"/>
  <c r="K84" i="3"/>
  <c r="J84" i="3"/>
  <c r="I84" i="3"/>
  <c r="K72" i="3"/>
  <c r="J72" i="3"/>
  <c r="I72" i="3"/>
  <c r="K71" i="3"/>
  <c r="J71" i="3"/>
  <c r="I71" i="3"/>
  <c r="K70" i="3"/>
  <c r="J70" i="3"/>
  <c r="I70" i="3"/>
  <c r="K145" i="3"/>
  <c r="J145" i="3"/>
  <c r="I145" i="3"/>
  <c r="K144" i="3"/>
  <c r="J144" i="3"/>
  <c r="I144" i="3"/>
  <c r="K83" i="3"/>
  <c r="J83" i="3"/>
  <c r="I83" i="3"/>
  <c r="K82" i="3"/>
  <c r="J82" i="3"/>
  <c r="I82" i="3"/>
  <c r="K156" i="3"/>
  <c r="J156" i="3"/>
  <c r="I156" i="3"/>
  <c r="K155" i="3"/>
  <c r="J155" i="3"/>
  <c r="I155" i="3"/>
  <c r="K154" i="3"/>
  <c r="J154" i="3"/>
  <c r="I154" i="3"/>
  <c r="K41" i="3"/>
  <c r="J41" i="3"/>
  <c r="I41" i="3"/>
  <c r="K40" i="3"/>
  <c r="J40" i="3"/>
  <c r="I40" i="3"/>
  <c r="K39" i="3"/>
  <c r="J39" i="3"/>
  <c r="I39" i="3"/>
  <c r="K38" i="3"/>
  <c r="J38" i="3"/>
  <c r="I38" i="3"/>
  <c r="K37" i="3"/>
  <c r="J37" i="3"/>
  <c r="I37" i="3"/>
  <c r="K179" i="3"/>
  <c r="J179" i="3"/>
  <c r="I179" i="3"/>
  <c r="K178" i="3"/>
  <c r="J178" i="3"/>
  <c r="I178" i="3"/>
  <c r="K177" i="3"/>
  <c r="J177" i="3"/>
  <c r="I177" i="3"/>
  <c r="K176" i="3"/>
  <c r="J176" i="3"/>
  <c r="I176" i="3"/>
  <c r="K175" i="3"/>
  <c r="J175" i="3"/>
  <c r="I175" i="3"/>
  <c r="K143" i="3"/>
  <c r="J143" i="3"/>
  <c r="I143" i="3"/>
  <c r="K168" i="3"/>
  <c r="J168" i="3"/>
  <c r="I168" i="3"/>
  <c r="K167" i="3"/>
  <c r="J167" i="3"/>
  <c r="I167" i="3"/>
  <c r="K166" i="3"/>
  <c r="J166" i="3"/>
  <c r="I166" i="3"/>
  <c r="K165" i="3"/>
  <c r="J165" i="3"/>
  <c r="I165" i="3"/>
  <c r="K36" i="3"/>
  <c r="J36" i="3"/>
  <c r="I36" i="3"/>
  <c r="K35" i="3"/>
  <c r="J35" i="3"/>
  <c r="I35" i="3"/>
  <c r="K34" i="3"/>
  <c r="J34" i="3"/>
  <c r="I34" i="3"/>
  <c r="K33" i="3"/>
  <c r="J33" i="3"/>
  <c r="I33" i="3"/>
  <c r="K32" i="3"/>
  <c r="J32" i="3"/>
  <c r="I32" i="3"/>
  <c r="K174" i="3"/>
  <c r="J174" i="3"/>
  <c r="I174" i="3"/>
  <c r="K173" i="3"/>
  <c r="J173" i="3"/>
  <c r="I173" i="3"/>
  <c r="J115" i="3"/>
  <c r="I115" i="3"/>
  <c r="K140" i="3"/>
  <c r="J140" i="3"/>
  <c r="I140" i="3"/>
  <c r="K139" i="3"/>
  <c r="J139" i="3"/>
  <c r="I139" i="3"/>
  <c r="K138" i="3"/>
  <c r="J138" i="3"/>
  <c r="I138" i="3"/>
  <c r="K153" i="3"/>
  <c r="J153" i="3"/>
  <c r="I153" i="3"/>
  <c r="K152" i="3"/>
  <c r="J152" i="3"/>
  <c r="I152" i="3"/>
  <c r="K151" i="3"/>
  <c r="J151" i="3"/>
  <c r="I151" i="3"/>
  <c r="K150" i="3"/>
  <c r="J150" i="3"/>
  <c r="I150" i="3"/>
  <c r="K81" i="3"/>
  <c r="J81" i="3"/>
  <c r="I81" i="3"/>
  <c r="K80" i="3"/>
  <c r="J80" i="3"/>
  <c r="I80" i="3"/>
  <c r="K113" i="3"/>
  <c r="J113" i="3"/>
  <c r="I113" i="3"/>
  <c r="K112" i="3"/>
  <c r="J112" i="3"/>
  <c r="I112" i="3"/>
  <c r="K111" i="3"/>
  <c r="J111" i="3"/>
  <c r="I111" i="3"/>
  <c r="K110" i="3"/>
  <c r="J110" i="3"/>
  <c r="I110" i="3"/>
  <c r="K131" i="3"/>
  <c r="J131" i="3"/>
  <c r="I131" i="3"/>
  <c r="K130" i="3"/>
  <c r="J130" i="3"/>
  <c r="I130" i="3"/>
  <c r="K129" i="3"/>
  <c r="J129" i="3"/>
  <c r="I129" i="3"/>
  <c r="K128" i="3"/>
  <c r="J128" i="3"/>
  <c r="I128" i="3"/>
  <c r="K127" i="3"/>
  <c r="J127" i="3"/>
  <c r="I127" i="3"/>
  <c r="K22" i="3"/>
  <c r="J22" i="3"/>
  <c r="I22" i="3"/>
  <c r="K31" i="3"/>
  <c r="J31" i="3"/>
  <c r="I31" i="3"/>
  <c r="K114" i="3"/>
  <c r="J114" i="3"/>
  <c r="I114" i="3"/>
  <c r="K98" i="3"/>
  <c r="J98" i="3"/>
  <c r="I98" i="3"/>
  <c r="K97" i="3"/>
  <c r="J97" i="3"/>
  <c r="I97" i="3"/>
  <c r="K99" i="3"/>
  <c r="J99" i="3"/>
  <c r="I99" i="3"/>
  <c r="K79" i="3"/>
  <c r="J79" i="3"/>
  <c r="I79" i="3"/>
  <c r="K78" i="3"/>
  <c r="J78" i="3"/>
  <c r="I78" i="3"/>
  <c r="K77" i="3"/>
  <c r="J77" i="3"/>
  <c r="I77" i="3"/>
  <c r="K180" i="3"/>
  <c r="J180" i="3"/>
  <c r="I180" i="3"/>
  <c r="K161" i="3"/>
  <c r="J161" i="3"/>
  <c r="I161" i="3"/>
  <c r="K160" i="3"/>
  <c r="J160" i="3"/>
  <c r="I160" i="3"/>
  <c r="K126" i="3"/>
  <c r="J126" i="3"/>
  <c r="I126" i="3"/>
  <c r="K125" i="3"/>
  <c r="J125" i="3"/>
  <c r="I125" i="3"/>
  <c r="K100" i="3"/>
  <c r="J100" i="3"/>
  <c r="I100" i="3"/>
  <c r="K169" i="3"/>
  <c r="J169" i="3"/>
  <c r="I169" i="3"/>
  <c r="K23" i="3"/>
  <c r="J23" i="3"/>
  <c r="I23" i="3"/>
  <c r="K158" i="3"/>
  <c r="J158" i="3"/>
  <c r="I158" i="3"/>
  <c r="K157" i="3"/>
  <c r="J157" i="3"/>
  <c r="I157" i="3"/>
  <c r="K65" i="3"/>
  <c r="J65" i="3"/>
  <c r="I65" i="3"/>
  <c r="K64" i="3"/>
  <c r="J64" i="3"/>
  <c r="I64" i="3"/>
  <c r="K63" i="3"/>
  <c r="J63" i="3"/>
  <c r="I63" i="3"/>
  <c r="K61" i="3"/>
  <c r="J61" i="3"/>
  <c r="I61" i="3"/>
  <c r="K62" i="3"/>
  <c r="J62" i="3"/>
  <c r="I62" i="3"/>
  <c r="K60" i="3"/>
  <c r="J60" i="3"/>
  <c r="I60" i="3"/>
  <c r="K89" i="3"/>
  <c r="J89" i="3"/>
  <c r="I89" i="3"/>
  <c r="K88" i="3"/>
  <c r="J88" i="3"/>
  <c r="I88" i="3"/>
  <c r="K87" i="3"/>
  <c r="J87" i="3"/>
  <c r="I87" i="3"/>
  <c r="K86" i="3"/>
  <c r="J86" i="3"/>
  <c r="I86" i="3"/>
  <c r="K17" i="3"/>
  <c r="J17" i="3"/>
  <c r="I17" i="3"/>
  <c r="K16" i="3"/>
  <c r="J16" i="3"/>
  <c r="I16" i="3"/>
  <c r="K15" i="3"/>
  <c r="J15" i="3"/>
  <c r="I15" i="3"/>
  <c r="K96" i="3"/>
  <c r="J96" i="3"/>
  <c r="I96" i="3"/>
  <c r="K95" i="3"/>
  <c r="J95" i="3"/>
  <c r="I95" i="3"/>
  <c r="K94" i="3"/>
  <c r="J94" i="3"/>
  <c r="I94" i="3"/>
  <c r="K93" i="3"/>
  <c r="J93" i="3"/>
  <c r="I93" i="3"/>
  <c r="K92" i="3"/>
  <c r="J92" i="3"/>
  <c r="I92" i="3"/>
  <c r="K91" i="3"/>
  <c r="J91" i="3"/>
  <c r="I91" i="3"/>
  <c r="K90" i="3"/>
  <c r="J90" i="3"/>
  <c r="I90" i="3"/>
  <c r="K48" i="3"/>
  <c r="J48" i="3"/>
  <c r="I48" i="3"/>
  <c r="K47" i="3"/>
  <c r="J47" i="3"/>
  <c r="I47" i="3"/>
  <c r="K46" i="3"/>
  <c r="J46" i="3"/>
  <c r="I46" i="3"/>
  <c r="K45" i="3"/>
  <c r="J45" i="3"/>
  <c r="I45" i="3"/>
  <c r="K19" i="3"/>
  <c r="J19" i="3"/>
  <c r="I19" i="3"/>
  <c r="K18" i="3"/>
  <c r="J18" i="3"/>
  <c r="I18" i="3"/>
  <c r="K146" i="3"/>
  <c r="J146" i="3"/>
  <c r="I146" i="3"/>
  <c r="K10" i="3"/>
  <c r="J10" i="3"/>
  <c r="I10" i="3"/>
  <c r="K9" i="3"/>
  <c r="J9" i="3"/>
  <c r="I9" i="3"/>
  <c r="K124" i="3"/>
  <c r="J124" i="3"/>
  <c r="I124" i="3"/>
  <c r="K123" i="3"/>
  <c r="J123" i="3"/>
  <c r="I123" i="3"/>
  <c r="K122" i="3"/>
  <c r="J122" i="3"/>
  <c r="I122" i="3"/>
  <c r="K27" i="3"/>
  <c r="J27" i="3"/>
  <c r="I27" i="3"/>
  <c r="K26" i="3"/>
  <c r="J26" i="3"/>
  <c r="I26" i="3"/>
  <c r="K25" i="3"/>
  <c r="J25" i="3"/>
  <c r="I25" i="3"/>
  <c r="K24" i="3"/>
  <c r="J24" i="3"/>
  <c r="I24" i="3"/>
  <c r="K159" i="3"/>
  <c r="J159" i="3"/>
  <c r="I159" i="3"/>
  <c r="K109" i="3"/>
  <c r="J109" i="3"/>
  <c r="I109" i="3"/>
  <c r="K108" i="3"/>
  <c r="J108" i="3"/>
  <c r="I108" i="3"/>
  <c r="K107" i="3"/>
  <c r="J107" i="3"/>
  <c r="I107" i="3"/>
  <c r="K164" i="3"/>
  <c r="J164" i="3"/>
  <c r="I164" i="3"/>
  <c r="K149" i="3"/>
  <c r="J149" i="3"/>
  <c r="I149" i="3"/>
  <c r="K148" i="3"/>
  <c r="J148" i="3"/>
  <c r="I148" i="3"/>
  <c r="K147" i="3"/>
  <c r="J147" i="3"/>
  <c r="I147" i="3"/>
  <c r="K75" i="3"/>
  <c r="J75" i="3"/>
  <c r="I75" i="3"/>
  <c r="K137" i="3"/>
  <c r="J137" i="3"/>
  <c r="I137" i="3"/>
  <c r="K136" i="3"/>
  <c r="J136" i="3"/>
  <c r="I136" i="3"/>
  <c r="K74" i="3"/>
  <c r="J74" i="3"/>
  <c r="I74" i="3"/>
  <c r="K73" i="3"/>
  <c r="J73" i="3"/>
  <c r="I73" i="3"/>
  <c r="K56" i="3"/>
  <c r="J56" i="3"/>
  <c r="I56" i="3"/>
  <c r="K55" i="3"/>
  <c r="J55" i="3"/>
  <c r="I55" i="3"/>
  <c r="K54" i="3"/>
  <c r="J54" i="3"/>
  <c r="I54" i="3"/>
  <c r="K53" i="3"/>
  <c r="J53" i="3"/>
  <c r="I53" i="3"/>
  <c r="K52" i="3"/>
  <c r="J52" i="3"/>
  <c r="I52" i="3"/>
  <c r="K51" i="3"/>
  <c r="J51" i="3"/>
  <c r="I51" i="3"/>
  <c r="K50" i="3"/>
  <c r="J50" i="3"/>
  <c r="I50" i="3"/>
  <c r="K49" i="3"/>
  <c r="J49" i="3"/>
  <c r="I49" i="3"/>
  <c r="K135" i="3"/>
  <c r="J135" i="3"/>
  <c r="I135" i="3"/>
  <c r="K134" i="3"/>
  <c r="J134" i="3"/>
  <c r="I134" i="3"/>
  <c r="K133" i="3"/>
  <c r="J133" i="3"/>
  <c r="I133" i="3"/>
  <c r="K132" i="3"/>
  <c r="J132" i="3"/>
  <c r="I132" i="3"/>
  <c r="K142" i="3"/>
  <c r="J142" i="3"/>
  <c r="I142" i="3"/>
  <c r="K141" i="3"/>
  <c r="J141" i="3"/>
  <c r="I141" i="3"/>
  <c r="K69" i="3"/>
  <c r="J69" i="3"/>
  <c r="I69" i="3"/>
  <c r="K67" i="3"/>
  <c r="J67" i="3"/>
  <c r="I67" i="3"/>
  <c r="K68" i="3"/>
  <c r="J68" i="3"/>
  <c r="I68" i="3"/>
  <c r="K66" i="3"/>
  <c r="J66" i="3"/>
  <c r="I66" i="3"/>
  <c r="K116" i="3"/>
  <c r="J116" i="3"/>
  <c r="I116" i="3"/>
  <c r="K44" i="3"/>
  <c r="J44" i="3"/>
  <c r="I44" i="3"/>
  <c r="K43" i="3"/>
  <c r="J43" i="3"/>
  <c r="I43" i="3"/>
  <c r="K42" i="3"/>
  <c r="J42" i="3"/>
  <c r="I42" i="3"/>
  <c r="K59" i="3"/>
  <c r="J59" i="3"/>
  <c r="I59" i="3"/>
  <c r="K58" i="3"/>
  <c r="J58" i="3"/>
  <c r="I58" i="3"/>
  <c r="K57" i="3"/>
  <c r="J57" i="3"/>
  <c r="I57" i="3"/>
  <c r="K183" i="3"/>
  <c r="J183" i="3"/>
  <c r="I183" i="3"/>
  <c r="K182" i="3"/>
  <c r="J182" i="3"/>
  <c r="I182" i="3"/>
  <c r="K106" i="3"/>
  <c r="J106" i="3"/>
  <c r="I106" i="3"/>
  <c r="K105" i="3"/>
  <c r="J105" i="3"/>
  <c r="I105" i="3"/>
  <c r="K104" i="3"/>
  <c r="J104" i="3"/>
  <c r="I104" i="3"/>
  <c r="K30" i="3"/>
  <c r="J30" i="3"/>
  <c r="I30" i="3"/>
  <c r="K29" i="3"/>
  <c r="J29" i="3"/>
  <c r="I29" i="3"/>
  <c r="K28" i="3"/>
  <c r="J28" i="3"/>
  <c r="I28" i="3"/>
  <c r="K14" i="3"/>
  <c r="J14" i="3"/>
  <c r="I14" i="3"/>
  <c r="K171" i="3"/>
  <c r="J171" i="3"/>
  <c r="I171" i="3"/>
  <c r="K170" i="3"/>
  <c r="J170" i="3"/>
  <c r="I170" i="3"/>
  <c r="K11" i="3"/>
  <c r="J11" i="3"/>
  <c r="I11" i="3"/>
  <c r="K121" i="3"/>
  <c r="J121" i="3"/>
  <c r="I121" i="3"/>
  <c r="K120" i="3"/>
  <c r="J120" i="3"/>
  <c r="I120" i="3"/>
  <c r="K119" i="3"/>
  <c r="J119" i="3"/>
  <c r="I119" i="3"/>
  <c r="K118" i="3"/>
  <c r="J118" i="3"/>
  <c r="I118" i="3"/>
  <c r="K117" i="3"/>
  <c r="J117" i="3"/>
  <c r="I117" i="3"/>
  <c r="K13" i="3"/>
  <c r="J13" i="3"/>
  <c r="I13" i="3"/>
  <c r="K12" i="3"/>
  <c r="J12" i="3"/>
  <c r="I12" i="3"/>
  <c r="K163" i="3"/>
  <c r="J163" i="3"/>
  <c r="I163" i="3"/>
  <c r="K162" i="3"/>
  <c r="J162" i="3"/>
  <c r="I162" i="3"/>
  <c r="K76" i="3"/>
  <c r="J76" i="3"/>
  <c r="I76" i="3"/>
  <c r="K181" i="3"/>
  <c r="J181" i="3"/>
  <c r="I181" i="3"/>
  <c r="K21" i="3"/>
  <c r="J21" i="3"/>
  <c r="I21" i="3"/>
  <c r="K20" i="3"/>
  <c r="J20" i="3"/>
  <c r="I20" i="3"/>
  <c r="K103" i="3"/>
  <c r="J103" i="3"/>
  <c r="I103" i="3"/>
  <c r="K102" i="3"/>
  <c r="J102" i="3"/>
  <c r="I102" i="3"/>
  <c r="K101" i="3"/>
  <c r="J101" i="3"/>
  <c r="I101" i="3"/>
  <c r="K172" i="3"/>
  <c r="J172" i="3"/>
  <c r="I172" i="3"/>
  <c r="H10" i="2"/>
  <c r="I10" i="2"/>
  <c r="J10" i="2"/>
  <c r="H11" i="2"/>
  <c r="I11" i="2"/>
  <c r="J11" i="2"/>
  <c r="H12" i="2"/>
  <c r="I12" i="2"/>
  <c r="J12" i="2"/>
  <c r="H13" i="2"/>
  <c r="I13" i="2"/>
  <c r="J13" i="2"/>
  <c r="H14" i="2"/>
  <c r="I14" i="2"/>
  <c r="J14" i="2"/>
  <c r="H15" i="2"/>
  <c r="I15" i="2"/>
  <c r="J15" i="2"/>
  <c r="H16" i="2"/>
  <c r="I16" i="2"/>
  <c r="J16" i="2"/>
  <c r="H17" i="2"/>
  <c r="I17" i="2"/>
  <c r="J17" i="2"/>
  <c r="H18" i="2"/>
  <c r="I18" i="2"/>
  <c r="J18" i="2"/>
  <c r="H19" i="2"/>
  <c r="I19" i="2"/>
  <c r="J19" i="2"/>
  <c r="H20" i="2"/>
  <c r="I20" i="2"/>
  <c r="J20" i="2"/>
  <c r="H21" i="2"/>
  <c r="I21" i="2"/>
  <c r="J21" i="2"/>
  <c r="H22" i="2"/>
  <c r="I22" i="2"/>
  <c r="J22" i="2"/>
  <c r="H23" i="2"/>
  <c r="I23" i="2"/>
  <c r="J23" i="2"/>
  <c r="H24" i="2"/>
  <c r="I24" i="2"/>
  <c r="J24" i="2"/>
  <c r="H25" i="2"/>
  <c r="I25" i="2"/>
  <c r="J25" i="2"/>
  <c r="H26" i="2"/>
  <c r="I26" i="2"/>
  <c r="J26" i="2"/>
  <c r="H27" i="2"/>
  <c r="I27" i="2"/>
  <c r="J27" i="2"/>
  <c r="H28" i="2"/>
  <c r="I28" i="2"/>
  <c r="J28" i="2"/>
  <c r="H29" i="2"/>
  <c r="I29" i="2"/>
  <c r="J29" i="2"/>
  <c r="H30" i="2"/>
  <c r="I30" i="2"/>
  <c r="J30" i="2"/>
  <c r="H31" i="2"/>
  <c r="I31" i="2"/>
  <c r="J31" i="2"/>
  <c r="H32" i="2"/>
  <c r="I32" i="2"/>
  <c r="J32" i="2"/>
  <c r="H33" i="2"/>
  <c r="I33" i="2"/>
  <c r="J33" i="2"/>
  <c r="H34" i="2"/>
  <c r="I34" i="2"/>
  <c r="J34" i="2"/>
  <c r="H35" i="2"/>
  <c r="I35" i="2"/>
  <c r="J35" i="2"/>
  <c r="H36" i="2"/>
  <c r="I36" i="2"/>
  <c r="J36" i="2"/>
  <c r="H37" i="2"/>
  <c r="I37" i="2"/>
  <c r="J37" i="2"/>
  <c r="H38" i="2"/>
  <c r="I38" i="2"/>
  <c r="J38" i="2"/>
  <c r="H39" i="2"/>
  <c r="I39" i="2"/>
  <c r="J39" i="2"/>
  <c r="H40" i="2"/>
  <c r="I40" i="2"/>
  <c r="J40" i="2"/>
  <c r="H41" i="2"/>
  <c r="I41" i="2"/>
  <c r="J41" i="2"/>
  <c r="H42" i="2"/>
  <c r="I42" i="2"/>
  <c r="J42" i="2"/>
  <c r="H43" i="2"/>
  <c r="I43" i="2"/>
  <c r="J43" i="2"/>
  <c r="H44" i="2"/>
  <c r="I44" i="2"/>
  <c r="J44" i="2"/>
  <c r="H45" i="2"/>
  <c r="I45" i="2"/>
  <c r="J45" i="2"/>
  <c r="H46" i="2"/>
  <c r="I46" i="2"/>
  <c r="J46" i="2"/>
  <c r="H47" i="2"/>
  <c r="I47" i="2"/>
  <c r="J47" i="2"/>
  <c r="H48" i="2"/>
  <c r="I48" i="2"/>
  <c r="J48" i="2"/>
  <c r="H49" i="2"/>
  <c r="I49" i="2"/>
  <c r="J49" i="2"/>
  <c r="H50" i="2"/>
  <c r="I50" i="2"/>
  <c r="J50" i="2"/>
  <c r="H51" i="2"/>
  <c r="I51" i="2"/>
  <c r="J51" i="2"/>
  <c r="H52" i="2"/>
  <c r="I52" i="2"/>
  <c r="J52" i="2"/>
  <c r="H53" i="2"/>
  <c r="I53" i="2"/>
  <c r="J53" i="2"/>
  <c r="H54" i="2"/>
  <c r="I54" i="2"/>
  <c r="J54" i="2"/>
  <c r="H55" i="2"/>
  <c r="I55" i="2"/>
  <c r="J55" i="2"/>
  <c r="H56" i="2"/>
  <c r="I56" i="2"/>
  <c r="J56" i="2"/>
  <c r="H57" i="2"/>
  <c r="I57" i="2"/>
  <c r="J57" i="2"/>
  <c r="H58" i="2"/>
  <c r="I58" i="2"/>
  <c r="J58" i="2"/>
  <c r="H59" i="2"/>
  <c r="I59" i="2"/>
  <c r="J59" i="2"/>
  <c r="H60" i="2"/>
  <c r="I60" i="2"/>
  <c r="J60" i="2"/>
  <c r="H61" i="2"/>
  <c r="I61" i="2"/>
  <c r="J61" i="2"/>
  <c r="H62" i="2"/>
  <c r="I62" i="2"/>
  <c r="J62" i="2"/>
  <c r="H63" i="2"/>
  <c r="I63" i="2"/>
  <c r="J63" i="2"/>
  <c r="H64" i="2"/>
  <c r="I64" i="2"/>
  <c r="J64" i="2"/>
  <c r="H65" i="2"/>
  <c r="I65" i="2"/>
  <c r="J65" i="2"/>
  <c r="H66" i="2"/>
  <c r="I66" i="2"/>
  <c r="J66" i="2"/>
  <c r="H67" i="2"/>
  <c r="I67" i="2"/>
  <c r="J67" i="2"/>
  <c r="H68" i="2"/>
  <c r="I68" i="2"/>
  <c r="J68" i="2"/>
  <c r="H69" i="2"/>
  <c r="I69" i="2"/>
  <c r="J69" i="2"/>
  <c r="H70" i="2"/>
  <c r="I70" i="2"/>
  <c r="J70" i="2"/>
  <c r="H71" i="2"/>
  <c r="I71" i="2"/>
  <c r="J71" i="2"/>
  <c r="H72" i="2"/>
  <c r="I72" i="2"/>
  <c r="J72" i="2"/>
  <c r="H73" i="2"/>
  <c r="I73" i="2"/>
  <c r="J73" i="2"/>
  <c r="H74" i="2"/>
  <c r="I74" i="2"/>
  <c r="J74" i="2"/>
  <c r="H75" i="2"/>
  <c r="I75" i="2"/>
  <c r="J75" i="2"/>
  <c r="H76" i="2"/>
  <c r="I76" i="2"/>
  <c r="J76" i="2"/>
  <c r="H77" i="2"/>
  <c r="I77" i="2"/>
  <c r="J77" i="2"/>
  <c r="H78" i="2"/>
  <c r="I78" i="2"/>
  <c r="J78" i="2"/>
  <c r="H79" i="2"/>
  <c r="I79" i="2"/>
  <c r="J79" i="2"/>
  <c r="H80" i="2"/>
  <c r="I80" i="2"/>
  <c r="J80" i="2"/>
  <c r="H81" i="2"/>
  <c r="I81" i="2"/>
  <c r="J81" i="2"/>
  <c r="H82" i="2"/>
  <c r="I82" i="2"/>
  <c r="J82" i="2"/>
  <c r="H83" i="2"/>
  <c r="I83" i="2"/>
  <c r="J83" i="2"/>
  <c r="H84" i="2"/>
  <c r="I84" i="2"/>
  <c r="J84" i="2"/>
  <c r="H85" i="2"/>
  <c r="I85" i="2"/>
  <c r="J85" i="2"/>
  <c r="H86" i="2"/>
  <c r="I86" i="2"/>
  <c r="J86" i="2"/>
  <c r="H87" i="2"/>
  <c r="I87" i="2"/>
  <c r="J87" i="2"/>
  <c r="H88" i="2"/>
  <c r="I88" i="2"/>
  <c r="J88" i="2"/>
  <c r="H89" i="2"/>
  <c r="I89" i="2"/>
  <c r="J89" i="2"/>
  <c r="H90" i="2"/>
  <c r="I90" i="2"/>
  <c r="J90" i="2"/>
  <c r="H91" i="2"/>
  <c r="I91" i="2"/>
  <c r="J91" i="2"/>
  <c r="H92" i="2"/>
  <c r="I92" i="2"/>
  <c r="J92" i="2"/>
  <c r="H93" i="2"/>
  <c r="I93" i="2"/>
  <c r="J93" i="2"/>
  <c r="H94" i="2"/>
  <c r="I94" i="2"/>
  <c r="J94" i="2"/>
  <c r="H95" i="2"/>
  <c r="I95" i="2"/>
  <c r="J95" i="2"/>
  <c r="H96" i="2"/>
  <c r="I96" i="2"/>
  <c r="J96" i="2"/>
  <c r="H97" i="2"/>
  <c r="I97" i="2"/>
  <c r="J97" i="2"/>
  <c r="H98" i="2"/>
  <c r="I98" i="2"/>
  <c r="J98" i="2"/>
  <c r="H99" i="2"/>
  <c r="I99" i="2"/>
  <c r="J99" i="2"/>
  <c r="H100" i="2"/>
  <c r="I100" i="2"/>
  <c r="J100" i="2"/>
  <c r="H101" i="2"/>
  <c r="I101" i="2"/>
  <c r="J101" i="2"/>
  <c r="H102" i="2"/>
  <c r="I102" i="2"/>
  <c r="J102" i="2"/>
  <c r="H103" i="2"/>
  <c r="I103" i="2"/>
  <c r="J103" i="2"/>
  <c r="H104" i="2"/>
  <c r="I104" i="2"/>
  <c r="J104" i="2"/>
  <c r="H105" i="2"/>
  <c r="I105" i="2"/>
  <c r="J105" i="2"/>
  <c r="H106" i="2"/>
  <c r="I106" i="2"/>
  <c r="J106" i="2"/>
  <c r="H107" i="2"/>
  <c r="I107" i="2"/>
  <c r="J107" i="2"/>
  <c r="H108" i="2"/>
  <c r="I108" i="2"/>
  <c r="J108" i="2"/>
  <c r="H109" i="2"/>
  <c r="I109" i="2"/>
  <c r="J109" i="2"/>
  <c r="H110" i="2"/>
  <c r="I110" i="2"/>
  <c r="J110" i="2"/>
  <c r="H111" i="2"/>
  <c r="I111" i="2"/>
  <c r="J111" i="2"/>
  <c r="H112" i="2"/>
  <c r="I112" i="2"/>
  <c r="J112" i="2"/>
  <c r="H113" i="2"/>
  <c r="I113" i="2"/>
  <c r="J113" i="2"/>
  <c r="H114" i="2"/>
  <c r="I114" i="2"/>
  <c r="J114" i="2"/>
  <c r="H115" i="2"/>
  <c r="I115" i="2"/>
  <c r="J115" i="2"/>
  <c r="H116" i="2"/>
  <c r="I116" i="2"/>
  <c r="J116" i="2"/>
  <c r="H117" i="2"/>
  <c r="I117" i="2"/>
  <c r="J117" i="2"/>
  <c r="H118" i="2"/>
  <c r="I118" i="2"/>
  <c r="J118" i="2"/>
  <c r="H119" i="2"/>
  <c r="I119" i="2"/>
  <c r="J119" i="2"/>
  <c r="H120" i="2"/>
  <c r="I120" i="2"/>
  <c r="J120" i="2"/>
  <c r="H121" i="2"/>
  <c r="I121" i="2"/>
  <c r="J121" i="2"/>
  <c r="H122" i="2"/>
  <c r="I122" i="2"/>
  <c r="J122" i="2"/>
  <c r="H123" i="2"/>
  <c r="I123" i="2"/>
  <c r="J123" i="2"/>
  <c r="H124" i="2"/>
  <c r="I124" i="2"/>
  <c r="J124" i="2"/>
  <c r="H125" i="2"/>
  <c r="I125" i="2"/>
  <c r="J125" i="2"/>
  <c r="H126" i="2"/>
  <c r="I126" i="2"/>
  <c r="J126" i="2"/>
  <c r="H127" i="2"/>
  <c r="I127" i="2"/>
  <c r="J127" i="2"/>
  <c r="H128" i="2"/>
  <c r="I128" i="2"/>
  <c r="J128" i="2"/>
  <c r="H129" i="2"/>
  <c r="I129" i="2"/>
  <c r="J129" i="2"/>
  <c r="H130" i="2"/>
  <c r="I130" i="2"/>
  <c r="J130" i="2"/>
  <c r="H131" i="2"/>
  <c r="I131" i="2"/>
  <c r="J131" i="2"/>
  <c r="H132" i="2"/>
  <c r="I132" i="2"/>
  <c r="J132" i="2"/>
  <c r="H133" i="2"/>
  <c r="I133" i="2"/>
  <c r="J133" i="2"/>
  <c r="H134" i="2"/>
  <c r="I134" i="2"/>
  <c r="J134" i="2"/>
  <c r="H135" i="2"/>
  <c r="I135" i="2"/>
  <c r="J135" i="2"/>
  <c r="H136" i="2"/>
  <c r="I136" i="2"/>
  <c r="J136" i="2"/>
  <c r="H137" i="2"/>
  <c r="I137" i="2"/>
  <c r="J137" i="2"/>
  <c r="H138" i="2"/>
  <c r="I138" i="2"/>
  <c r="J138" i="2"/>
  <c r="H139" i="2"/>
  <c r="I139" i="2"/>
  <c r="J139" i="2"/>
  <c r="H140" i="2"/>
  <c r="I140" i="2"/>
  <c r="J140" i="2"/>
  <c r="H141" i="2"/>
  <c r="I141" i="2"/>
  <c r="J141" i="2"/>
  <c r="H142" i="2"/>
  <c r="I142" i="2"/>
  <c r="J142" i="2"/>
  <c r="H143" i="2"/>
  <c r="I143" i="2"/>
  <c r="J143" i="2"/>
  <c r="H144" i="2"/>
  <c r="I144" i="2"/>
  <c r="J144" i="2"/>
  <c r="H145" i="2"/>
  <c r="I145" i="2"/>
  <c r="J145" i="2"/>
  <c r="H146" i="2"/>
  <c r="I146" i="2"/>
  <c r="J146" i="2"/>
  <c r="H147" i="2"/>
  <c r="I147" i="2"/>
  <c r="J147" i="2"/>
  <c r="H148" i="2"/>
  <c r="I148" i="2"/>
  <c r="J148" i="2"/>
  <c r="H149" i="2"/>
  <c r="I149" i="2"/>
  <c r="J149" i="2"/>
  <c r="H150" i="2"/>
  <c r="I150" i="2"/>
  <c r="J150" i="2"/>
  <c r="H151" i="2"/>
  <c r="I151" i="2"/>
  <c r="J151" i="2"/>
  <c r="H152" i="2"/>
  <c r="I152" i="2"/>
  <c r="J152" i="2"/>
  <c r="H153" i="2"/>
  <c r="I153" i="2"/>
  <c r="J153" i="2"/>
  <c r="H154" i="2"/>
  <c r="I154" i="2"/>
  <c r="J154" i="2"/>
  <c r="H155" i="2"/>
  <c r="I155" i="2"/>
  <c r="J155" i="2"/>
  <c r="H156" i="2"/>
  <c r="I156" i="2"/>
  <c r="J156" i="2"/>
  <c r="H157" i="2"/>
  <c r="I157" i="2"/>
  <c r="J157" i="2"/>
  <c r="H158" i="2"/>
  <c r="I158" i="2"/>
  <c r="J158" i="2"/>
  <c r="H159" i="2"/>
  <c r="I159" i="2"/>
  <c r="J159" i="2"/>
  <c r="H160" i="2"/>
  <c r="I160" i="2"/>
  <c r="J160" i="2"/>
  <c r="H161" i="2"/>
  <c r="I161" i="2"/>
  <c r="J161" i="2"/>
  <c r="H162" i="2"/>
  <c r="I162" i="2"/>
  <c r="J162" i="2"/>
  <c r="H163" i="2"/>
  <c r="I163" i="2"/>
  <c r="J163" i="2"/>
  <c r="H164" i="2"/>
  <c r="I164" i="2"/>
  <c r="J164" i="2"/>
  <c r="H165" i="2"/>
  <c r="I165" i="2"/>
  <c r="J165" i="2"/>
  <c r="H166" i="2"/>
  <c r="I166" i="2"/>
  <c r="J166" i="2"/>
  <c r="H167" i="2"/>
  <c r="I167" i="2"/>
  <c r="J167" i="2"/>
  <c r="H168" i="2"/>
  <c r="I168" i="2"/>
  <c r="J168" i="2"/>
  <c r="H169" i="2"/>
  <c r="I169" i="2"/>
  <c r="J169" i="2"/>
  <c r="H170" i="2"/>
  <c r="I170" i="2"/>
  <c r="J170" i="2"/>
  <c r="H171" i="2"/>
  <c r="I171" i="2"/>
  <c r="J171" i="2"/>
  <c r="H172" i="2"/>
  <c r="I172" i="2"/>
  <c r="J172" i="2"/>
  <c r="H173" i="2"/>
  <c r="I173" i="2"/>
  <c r="J173" i="2"/>
  <c r="H174" i="2"/>
  <c r="I174" i="2"/>
  <c r="J174" i="2"/>
  <c r="H175" i="2"/>
  <c r="I175" i="2"/>
  <c r="J175" i="2"/>
  <c r="H176" i="2"/>
  <c r="I176" i="2"/>
  <c r="J176" i="2"/>
  <c r="H177" i="2"/>
  <c r="I177" i="2"/>
  <c r="J177" i="2"/>
  <c r="H178" i="2"/>
  <c r="I178" i="2"/>
  <c r="J178" i="2"/>
  <c r="H179" i="2"/>
  <c r="I179" i="2"/>
  <c r="J179" i="2"/>
  <c r="H180" i="2"/>
  <c r="I180" i="2"/>
  <c r="J180" i="2"/>
  <c r="H181" i="2"/>
  <c r="I181" i="2"/>
  <c r="J181" i="2"/>
  <c r="H182" i="2"/>
  <c r="I182" i="2"/>
  <c r="J182" i="2"/>
  <c r="H183" i="2"/>
  <c r="I183" i="2"/>
  <c r="J183" i="2"/>
  <c r="J9" i="2"/>
  <c r="I9" i="2"/>
  <c r="H9" i="2"/>
</calcChain>
</file>

<file path=xl/sharedStrings.xml><?xml version="1.0" encoding="utf-8"?>
<sst xmlns="http://schemas.openxmlformats.org/spreadsheetml/2006/main" count="1331" uniqueCount="258">
  <si>
    <t>Ion</t>
  </si>
  <si>
    <t>EC</t>
  </si>
  <si>
    <t>CN</t>
  </si>
  <si>
    <t>SP</t>
  </si>
  <si>
    <t>CR</t>
  </si>
  <si>
    <t>Ac +3</t>
  </si>
  <si>
    <t>6P 6</t>
  </si>
  <si>
    <t>VIII</t>
  </si>
  <si>
    <t>Ag +1</t>
  </si>
  <si>
    <t>4D10</t>
  </si>
  <si>
    <t>II</t>
  </si>
  <si>
    <t>IV</t>
  </si>
  <si>
    <t>VI</t>
  </si>
  <si>
    <t>Table II. Sulfide Crystal Radii</t>
  </si>
  <si>
    <t>Hf +4</t>
  </si>
  <si>
    <t>4F 14</t>
  </si>
  <si>
    <t>VII</t>
  </si>
  <si>
    <t>state (SP), crystal radius (CR), and in the last column, a symbol indicating the derivation of the radii and their reliability. Those with a question mark are</t>
  </si>
  <si>
    <t>doubtful because of uncertainty in CN, or deviation from radii vs. CN or radii vs. valence plots. Where at least five structural determinations resulted</t>
  </si>
  <si>
    <t>Sb +5</t>
  </si>
  <si>
    <t>Sc +3</t>
  </si>
  <si>
    <t>3P 6</t>
  </si>
  <si>
    <t>Hg +2</t>
  </si>
  <si>
    <t>5D10</t>
  </si>
  <si>
    <t>Se -2</t>
  </si>
  <si>
    <t>4P 6</t>
  </si>
  <si>
    <t>P</t>
  </si>
  <si>
    <t>In +3</t>
  </si>
  <si>
    <t>*</t>
  </si>
  <si>
    <t>Si +4</t>
  </si>
  <si>
    <t>2P 6</t>
  </si>
  <si>
    <t>Al +3</t>
  </si>
  <si>
    <t>V</t>
  </si>
  <si>
    <t>Sm +2</t>
  </si>
  <si>
    <t>4F 6</t>
  </si>
  <si>
    <t>Sm +3</t>
  </si>
  <si>
    <t>4F 5</t>
  </si>
  <si>
    <t>Am +3</t>
  </si>
  <si>
    <t>5F 6</t>
  </si>
  <si>
    <t>Ir +3</t>
  </si>
  <si>
    <t>5D 6</t>
  </si>
  <si>
    <t>As +5</t>
  </si>
  <si>
    <t>3D10</t>
  </si>
  <si>
    <t>K +1</t>
  </si>
  <si>
    <t>Au +1</t>
  </si>
  <si>
    <t>IX</t>
  </si>
  <si>
    <t>Au +3</t>
  </si>
  <si>
    <t>5D 8</t>
  </si>
  <si>
    <t>IVSQ</t>
  </si>
  <si>
    <t>Sn +4</t>
  </si>
  <si>
    <t>B +3</t>
  </si>
  <si>
    <t>1S 2</t>
  </si>
  <si>
    <t>III</t>
  </si>
  <si>
    <t>La +3</t>
  </si>
  <si>
    <t>Ba +2</t>
  </si>
  <si>
    <t>5P 6</t>
  </si>
  <si>
    <t>Sr +2</t>
  </si>
  <si>
    <t>Li +1</t>
  </si>
  <si>
    <t>Ta +4</t>
  </si>
  <si>
    <t>5D 1</t>
  </si>
  <si>
    <t>Ag</t>
  </si>
  <si>
    <t>XII</t>
  </si>
  <si>
    <t>Lu +3</t>
  </si>
  <si>
    <t>Ta +5</t>
  </si>
  <si>
    <t>Be +2</t>
  </si>
  <si>
    <t>Mg +2</t>
  </si>
  <si>
    <t>Bi +3</t>
  </si>
  <si>
    <t>6S 2</t>
  </si>
  <si>
    <t>Mn +2</t>
  </si>
  <si>
    <t>3D 5</t>
  </si>
  <si>
    <t>HS</t>
  </si>
  <si>
    <t>Tb +3</t>
  </si>
  <si>
    <t>4F 8</t>
  </si>
  <si>
    <t>C +4</t>
  </si>
  <si>
    <t>Ca +2</t>
  </si>
  <si>
    <t>Mn +3</t>
  </si>
  <si>
    <t>3D 4</t>
  </si>
  <si>
    <t>Mn +4</t>
  </si>
  <si>
    <t>3D 3</t>
  </si>
  <si>
    <t>Te -2</t>
  </si>
  <si>
    <t>Mo +3</t>
  </si>
  <si>
    <t>4D 3</t>
  </si>
  <si>
    <t>Te +4</t>
  </si>
  <si>
    <t>5S 2</t>
  </si>
  <si>
    <t>Cd +2</t>
  </si>
  <si>
    <t>Mo +4</t>
  </si>
  <si>
    <t>4D 2</t>
  </si>
  <si>
    <t>Th +4</t>
  </si>
  <si>
    <t>Mo +5</t>
  </si>
  <si>
    <t>4D 1</t>
  </si>
  <si>
    <t>3D 2</t>
  </si>
  <si>
    <t>Cf +3</t>
  </si>
  <si>
    <t>6S 1</t>
  </si>
  <si>
    <t>?</t>
  </si>
  <si>
    <t>Tl +3</t>
  </si>
  <si>
    <t>3D 1</t>
  </si>
  <si>
    <t>Mo +6</t>
  </si>
  <si>
    <t>Co +2</t>
  </si>
  <si>
    <t>3D 7</t>
  </si>
  <si>
    <t>LS</t>
  </si>
  <si>
    <t>Na +1</t>
  </si>
  <si>
    <t>M-S</t>
  </si>
  <si>
    <t>M-Se</t>
  </si>
  <si>
    <t>M-Te</t>
  </si>
  <si>
    <t>Co +3</t>
  </si>
  <si>
    <t>3D 6</t>
  </si>
  <si>
    <t>Tl +1</t>
  </si>
  <si>
    <t>Cr +2</t>
  </si>
  <si>
    <t>Cr +3</t>
  </si>
  <si>
    <t>Nb +3</t>
  </si>
  <si>
    <t>Ti +2</t>
  </si>
  <si>
    <t>Ti +3</t>
  </si>
  <si>
    <t>Ti +4</t>
  </si>
  <si>
    <t>Cr +4</t>
  </si>
  <si>
    <t>Nb +4</t>
  </si>
  <si>
    <t>Cs +1</t>
  </si>
  <si>
    <t>Tm +3</t>
  </si>
  <si>
    <t>4F 12</t>
  </si>
  <si>
    <t>Cu +1</t>
  </si>
  <si>
    <t>Nb +5</t>
  </si>
  <si>
    <t>U +3</t>
  </si>
  <si>
    <t>5F 3</t>
  </si>
  <si>
    <t>Cu +2</t>
  </si>
  <si>
    <t>3D 9</t>
  </si>
  <si>
    <t>Ni +2</t>
  </si>
  <si>
    <t>3D 8</t>
  </si>
  <si>
    <t>U +4</t>
  </si>
  <si>
    <t>5F 2</t>
  </si>
  <si>
    <t>Cu +3</t>
  </si>
  <si>
    <t>Dy +3</t>
  </si>
  <si>
    <t>4F 9</t>
  </si>
  <si>
    <t>Ni +3</t>
  </si>
  <si>
    <t>V +2</t>
  </si>
  <si>
    <t>Eu +2</t>
  </si>
  <si>
    <t>4F 7</t>
  </si>
  <si>
    <t>Ni +4</t>
  </si>
  <si>
    <t>V +3</t>
  </si>
  <si>
    <t>Os +3</t>
  </si>
  <si>
    <t>5D 5</t>
  </si>
  <si>
    <t>V +4</t>
  </si>
  <si>
    <t>Fe +2</t>
  </si>
  <si>
    <t>Eu +3</t>
  </si>
  <si>
    <t>Os +4</t>
  </si>
  <si>
    <t>5D 4</t>
  </si>
  <si>
    <t>P +5</t>
  </si>
  <si>
    <t>V +5</t>
  </si>
  <si>
    <t>Pb +2</t>
  </si>
  <si>
    <t>W +4</t>
  </si>
  <si>
    <t>5D 2</t>
  </si>
  <si>
    <t>Pd +2</t>
  </si>
  <si>
    <t>4D 8</t>
  </si>
  <si>
    <t>W +6</t>
  </si>
  <si>
    <t>Pr +3</t>
  </si>
  <si>
    <t>4F 2</t>
  </si>
  <si>
    <t>Y +3</t>
  </si>
  <si>
    <t>Fe +3</t>
  </si>
  <si>
    <t>Pt +2</t>
  </si>
  <si>
    <t>Yb +2</t>
  </si>
  <si>
    <t>4F14</t>
  </si>
  <si>
    <t>Pt +4</t>
  </si>
  <si>
    <t>Fe +4</t>
  </si>
  <si>
    <t>Rb +1</t>
  </si>
  <si>
    <t>Zn +2</t>
  </si>
  <si>
    <t>Pu +3</t>
  </si>
  <si>
    <t>5F 5</t>
  </si>
  <si>
    <t>Yb +3</t>
  </si>
  <si>
    <t>4F13</t>
  </si>
  <si>
    <t>Ga +3</t>
  </si>
  <si>
    <t>Gd +3</t>
  </si>
  <si>
    <t>Rh +3</t>
  </si>
  <si>
    <t>4D 6</t>
  </si>
  <si>
    <t>Zr +4</t>
  </si>
  <si>
    <t>Ru +3</t>
  </si>
  <si>
    <t>4D 5</t>
  </si>
  <si>
    <t>Ge +4</t>
  </si>
  <si>
    <t>Ru +4</t>
  </si>
  <si>
    <t>4D 4</t>
  </si>
  <si>
    <t>S -2</t>
  </si>
  <si>
    <t>Element</t>
  </si>
  <si>
    <t>Charge</t>
  </si>
  <si>
    <t>Ac</t>
  </si>
  <si>
    <t>Al</t>
  </si>
  <si>
    <t>Am</t>
  </si>
  <si>
    <t>As</t>
  </si>
  <si>
    <t>Au</t>
  </si>
  <si>
    <t>B</t>
  </si>
  <si>
    <t>Ba</t>
  </si>
  <si>
    <t>Be</t>
  </si>
  <si>
    <t>Bi</t>
  </si>
  <si>
    <t>C</t>
  </si>
  <si>
    <t>Ca</t>
  </si>
  <si>
    <t>Cd</t>
  </si>
  <si>
    <t>Cf</t>
  </si>
  <si>
    <t>Co</t>
  </si>
  <si>
    <t>Cr</t>
  </si>
  <si>
    <t>Cs</t>
  </si>
  <si>
    <t>Cu</t>
  </si>
  <si>
    <t>Dy</t>
  </si>
  <si>
    <t>Eu</t>
  </si>
  <si>
    <t>Fe</t>
  </si>
  <si>
    <t>Ga</t>
  </si>
  <si>
    <t>Gd</t>
  </si>
  <si>
    <t>Ge</t>
  </si>
  <si>
    <t>Hf</t>
  </si>
  <si>
    <t>Hg</t>
  </si>
  <si>
    <t>In</t>
  </si>
  <si>
    <t>Ir</t>
  </si>
  <si>
    <t>K</t>
  </si>
  <si>
    <t>La</t>
  </si>
  <si>
    <t>Li</t>
  </si>
  <si>
    <t>Lu</t>
  </si>
  <si>
    <t>Mg</t>
  </si>
  <si>
    <t>Mn</t>
  </si>
  <si>
    <t>Mo</t>
  </si>
  <si>
    <t>Na</t>
  </si>
  <si>
    <t>Nb</t>
  </si>
  <si>
    <t>Ni</t>
  </si>
  <si>
    <t>Os</t>
  </si>
  <si>
    <t>Pb</t>
  </si>
  <si>
    <t>Pd</t>
  </si>
  <si>
    <t>Pr</t>
  </si>
  <si>
    <t>Pt</t>
  </si>
  <si>
    <t>Pu</t>
  </si>
  <si>
    <t>Rb</t>
  </si>
  <si>
    <t>Rh</t>
  </si>
  <si>
    <t>Ru</t>
  </si>
  <si>
    <t>Sb</t>
  </si>
  <si>
    <t>Sc</t>
  </si>
  <si>
    <t>Si</t>
  </si>
  <si>
    <t>Sm</t>
  </si>
  <si>
    <t>Sn</t>
  </si>
  <si>
    <t>Sr</t>
  </si>
  <si>
    <t>Ta</t>
  </si>
  <si>
    <t>Tb</t>
  </si>
  <si>
    <t>Te</t>
  </si>
  <si>
    <t>Th</t>
  </si>
  <si>
    <t>Ti</t>
  </si>
  <si>
    <t>Tl</t>
  </si>
  <si>
    <t>Tm</t>
  </si>
  <si>
    <t>U</t>
  </si>
  <si>
    <t>W</t>
  </si>
  <si>
    <t>Y</t>
  </si>
  <si>
    <t>Yb</t>
  </si>
  <si>
    <t>Zn</t>
  </si>
  <si>
    <t>Zr</t>
  </si>
  <si>
    <t>4-SQ</t>
  </si>
  <si>
    <t>Table. Radii and interatomic distances</t>
  </si>
  <si>
    <t>Interatomic distances</t>
  </si>
  <si>
    <t>reliability</t>
  </si>
  <si>
    <t>Z</t>
  </si>
  <si>
    <t>Shannon RD (1981) Bond distances in sulfides and a preliminary</t>
  </si>
  <si>
    <t>table of sulfide crystal radii. In: O’Keeffe M, Navrotsky A (eds)</t>
  </si>
  <si>
    <t>Structure and bonding in crystals, 2. Academic Press, New York,</t>
  </si>
  <si>
    <t>NY, pp 53–70</t>
  </si>
  <si>
    <t>"In the table, the ion is followed by electron configuration (EC), coordination number (CN), spin</t>
  </si>
  <si>
    <t>in radii differing by no more than ± 0.01 A, the values are marked with an asterisk. These radii show typical dependence on CN".</t>
  </si>
  <si>
    <t>Shannon (1981)</t>
  </si>
  <si>
    <t>"The sulfide crystal radii are listed in Table II. In the table, the ion is followed by electron configuration (EC), coordination number (CN), spin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</si>
</sst>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/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tabSelected="1" workbookViewId="0">
      <pane ySplit="8" topLeftCell="A9" activePane="bottomLeft" state="frozen"/>
      <selection pane="bottomLeft" activeCell="A7" sqref="A7"/>
    </sheetView>
  </sheetViews>
  <sheetFormatPr defaultRowHeight="14.4" x14ac:dyDescent="0.3"/>
  <cols>
    <col min="1" max="4" width="7.77734375" style="1" customWidth="1"/>
    <col min="5" max="5" width="7.77734375" style="2" customWidth="1"/>
    <col min="6" max="6" width="7.77734375" customWidth="1"/>
    <col min="7" max="18" width="7.77734375" style="1" customWidth="1"/>
  </cols>
  <sheetData>
    <row r="1" spans="1:22" x14ac:dyDescent="0.3">
      <c r="A1" s="18" t="s">
        <v>257</v>
      </c>
    </row>
    <row r="2" spans="1:22" x14ac:dyDescent="0.3">
      <c r="A2" s="18" t="s">
        <v>17</v>
      </c>
    </row>
    <row r="3" spans="1:22" x14ac:dyDescent="0.3">
      <c r="A3" s="18" t="s">
        <v>18</v>
      </c>
    </row>
    <row r="4" spans="1:22" x14ac:dyDescent="0.3">
      <c r="A4" s="18" t="s">
        <v>255</v>
      </c>
      <c r="O4" s="3" t="s">
        <v>256</v>
      </c>
    </row>
    <row r="6" spans="1:22" x14ac:dyDescent="0.3">
      <c r="A6" s="3" t="s">
        <v>13</v>
      </c>
    </row>
    <row r="8" spans="1:22" ht="15" thickBot="1" x14ac:dyDescent="0.35">
      <c r="A8" s="7" t="s">
        <v>0</v>
      </c>
      <c r="B8" s="7" t="s">
        <v>1</v>
      </c>
      <c r="C8" s="7" t="s">
        <v>2</v>
      </c>
      <c r="D8" s="7" t="s">
        <v>3</v>
      </c>
      <c r="E8" s="8" t="s">
        <v>4</v>
      </c>
      <c r="F8" s="9"/>
      <c r="G8" s="7" t="s">
        <v>0</v>
      </c>
      <c r="H8" s="7" t="s">
        <v>1</v>
      </c>
      <c r="I8" s="7" t="s">
        <v>2</v>
      </c>
      <c r="J8" s="7" t="s">
        <v>3</v>
      </c>
      <c r="K8" s="8" t="s">
        <v>4</v>
      </c>
      <c r="L8" s="7"/>
      <c r="M8" s="7" t="s">
        <v>0</v>
      </c>
      <c r="N8" s="7" t="s">
        <v>1</v>
      </c>
      <c r="O8" s="7" t="s">
        <v>2</v>
      </c>
      <c r="P8" s="7" t="s">
        <v>3</v>
      </c>
      <c r="Q8" s="8" t="s">
        <v>4</v>
      </c>
      <c r="R8" s="7"/>
    </row>
    <row r="9" spans="1:22" x14ac:dyDescent="0.3">
      <c r="A9" s="1" t="s">
        <v>5</v>
      </c>
      <c r="B9" s="1" t="s">
        <v>6</v>
      </c>
      <c r="C9" s="1" t="s">
        <v>7</v>
      </c>
      <c r="E9" s="2">
        <v>1.4</v>
      </c>
      <c r="G9" s="6" t="s">
        <v>14</v>
      </c>
      <c r="H9" s="1" t="s">
        <v>15</v>
      </c>
      <c r="I9" s="1" t="s">
        <v>16</v>
      </c>
      <c r="K9" s="1">
        <v>0.89</v>
      </c>
      <c r="M9" s="6" t="s">
        <v>19</v>
      </c>
      <c r="N9" s="1" t="s">
        <v>9</v>
      </c>
      <c r="O9" s="1" t="s">
        <v>11</v>
      </c>
      <c r="Q9" s="1">
        <v>0.64</v>
      </c>
    </row>
    <row r="10" spans="1:22" x14ac:dyDescent="0.3">
      <c r="A10" s="1" t="s">
        <v>8</v>
      </c>
      <c r="B10" s="1" t="s">
        <v>9</v>
      </c>
      <c r="C10" s="1" t="s">
        <v>10</v>
      </c>
      <c r="E10" s="2">
        <v>0.71</v>
      </c>
      <c r="G10" s="6"/>
      <c r="I10" s="1" t="s">
        <v>7</v>
      </c>
      <c r="K10" s="1">
        <v>0.93</v>
      </c>
      <c r="M10" s="6" t="s">
        <v>20</v>
      </c>
      <c r="N10" s="1" t="s">
        <v>21</v>
      </c>
      <c r="O10" s="1" t="s">
        <v>12</v>
      </c>
      <c r="Q10" s="1">
        <v>0.87</v>
      </c>
    </row>
    <row r="11" spans="1:22" x14ac:dyDescent="0.3">
      <c r="C11" s="1" t="s">
        <v>11</v>
      </c>
      <c r="E11" s="2">
        <v>0.92</v>
      </c>
      <c r="G11" s="6" t="s">
        <v>22</v>
      </c>
      <c r="H11" s="1" t="s">
        <v>23</v>
      </c>
      <c r="I11" s="1" t="s">
        <v>11</v>
      </c>
      <c r="K11" s="1">
        <v>0.84</v>
      </c>
      <c r="M11" s="11" t="s">
        <v>24</v>
      </c>
      <c r="N11" s="12" t="s">
        <v>25</v>
      </c>
      <c r="O11" s="12" t="s">
        <v>12</v>
      </c>
      <c r="P11" s="12"/>
      <c r="Q11" s="12">
        <v>1.84</v>
      </c>
      <c r="R11" s="12" t="s">
        <v>26</v>
      </c>
      <c r="T11" s="13"/>
      <c r="U11" s="13"/>
      <c r="V11" s="13"/>
    </row>
    <row r="12" spans="1:22" x14ac:dyDescent="0.3">
      <c r="C12" s="1" t="s">
        <v>12</v>
      </c>
      <c r="E12" s="2">
        <v>1.01</v>
      </c>
      <c r="G12" s="6" t="s">
        <v>27</v>
      </c>
      <c r="H12" s="1" t="s">
        <v>9</v>
      </c>
      <c r="I12" s="1" t="s">
        <v>11</v>
      </c>
      <c r="K12" s="1">
        <v>0.76500000000000001</v>
      </c>
      <c r="L12" s="1" t="s">
        <v>28</v>
      </c>
      <c r="M12" s="6" t="s">
        <v>29</v>
      </c>
      <c r="N12" s="1" t="s">
        <v>30</v>
      </c>
      <c r="O12" s="1" t="s">
        <v>11</v>
      </c>
      <c r="Q12" s="1">
        <v>0.42499999999999999</v>
      </c>
      <c r="R12" s="1" t="s">
        <v>28</v>
      </c>
    </row>
    <row r="13" spans="1:22" x14ac:dyDescent="0.3">
      <c r="A13" s="1" t="s">
        <v>31</v>
      </c>
      <c r="B13" s="1" t="s">
        <v>30</v>
      </c>
      <c r="C13" s="1" t="s">
        <v>11</v>
      </c>
      <c r="E13" s="2">
        <v>0.56000000000000005</v>
      </c>
      <c r="G13" s="6"/>
      <c r="I13" s="1" t="s">
        <v>32</v>
      </c>
      <c r="K13" s="1">
        <v>0.85</v>
      </c>
      <c r="M13" s="6" t="s">
        <v>33</v>
      </c>
      <c r="N13" s="1" t="s">
        <v>34</v>
      </c>
      <c r="O13" s="1" t="s">
        <v>12</v>
      </c>
      <c r="Q13" s="1">
        <v>1.28</v>
      </c>
    </row>
    <row r="14" spans="1:22" x14ac:dyDescent="0.3">
      <c r="C14" s="1" t="s">
        <v>12</v>
      </c>
      <c r="E14" s="2">
        <v>0.69</v>
      </c>
      <c r="G14" s="6"/>
      <c r="I14" s="1" t="s">
        <v>12</v>
      </c>
      <c r="K14" s="10">
        <v>0.92</v>
      </c>
      <c r="L14" s="1" t="s">
        <v>28</v>
      </c>
      <c r="M14" s="6" t="s">
        <v>35</v>
      </c>
      <c r="N14" s="1" t="s">
        <v>36</v>
      </c>
      <c r="O14" s="1" t="s">
        <v>12</v>
      </c>
      <c r="Q14" s="1">
        <v>1.0900000000000001</v>
      </c>
    </row>
    <row r="15" spans="1:22" x14ac:dyDescent="0.3">
      <c r="A15" s="1" t="s">
        <v>37</v>
      </c>
      <c r="B15" s="1" t="s">
        <v>38</v>
      </c>
      <c r="C15" s="1" t="s">
        <v>7</v>
      </c>
      <c r="E15" s="2">
        <v>1.22</v>
      </c>
      <c r="G15" s="6" t="s">
        <v>39</v>
      </c>
      <c r="H15" s="1" t="s">
        <v>40</v>
      </c>
      <c r="I15" s="1" t="s">
        <v>12</v>
      </c>
      <c r="K15" s="1">
        <v>0.67</v>
      </c>
      <c r="M15" s="6"/>
      <c r="O15" s="1" t="s">
        <v>16</v>
      </c>
      <c r="Q15" s="1">
        <v>1.1499999999999999</v>
      </c>
    </row>
    <row r="16" spans="1:22" x14ac:dyDescent="0.3">
      <c r="A16" s="1" t="s">
        <v>41</v>
      </c>
      <c r="B16" s="1" t="s">
        <v>42</v>
      </c>
      <c r="C16" s="1" t="s">
        <v>11</v>
      </c>
      <c r="E16" s="2">
        <v>0.46500000000000002</v>
      </c>
      <c r="F16" s="1" t="s">
        <v>28</v>
      </c>
      <c r="G16" s="6" t="s">
        <v>43</v>
      </c>
      <c r="H16" s="1" t="s">
        <v>21</v>
      </c>
      <c r="I16" s="1" t="s">
        <v>11</v>
      </c>
      <c r="K16" s="1">
        <v>1.49</v>
      </c>
      <c r="M16" s="6"/>
      <c r="O16" s="1" t="s">
        <v>7</v>
      </c>
      <c r="Q16" s="1">
        <v>1.22</v>
      </c>
    </row>
    <row r="17" spans="1:18" x14ac:dyDescent="0.3">
      <c r="A17" s="1" t="s">
        <v>44</v>
      </c>
      <c r="B17" s="1" t="s">
        <v>23</v>
      </c>
      <c r="C17" s="1" t="s">
        <v>10</v>
      </c>
      <c r="E17" s="2">
        <v>0.57999999999999996</v>
      </c>
      <c r="G17" s="6"/>
      <c r="I17" s="1" t="s">
        <v>12</v>
      </c>
      <c r="K17" s="1">
        <v>1.52</v>
      </c>
      <c r="M17" s="6"/>
      <c r="O17" s="1" t="s">
        <v>45</v>
      </c>
      <c r="Q17" s="1">
        <v>1.29</v>
      </c>
    </row>
    <row r="18" spans="1:18" x14ac:dyDescent="0.3">
      <c r="A18" s="1" t="s">
        <v>46</v>
      </c>
      <c r="B18" s="1" t="s">
        <v>47</v>
      </c>
      <c r="C18" s="1" t="s">
        <v>48</v>
      </c>
      <c r="E18" s="2">
        <v>0.62</v>
      </c>
      <c r="G18" s="6"/>
      <c r="I18" s="1" t="s">
        <v>16</v>
      </c>
      <c r="K18" s="2">
        <v>1.6</v>
      </c>
      <c r="M18" s="6" t="s">
        <v>49</v>
      </c>
      <c r="N18" s="1" t="s">
        <v>9</v>
      </c>
      <c r="O18" s="1" t="s">
        <v>11</v>
      </c>
      <c r="Q18" s="10">
        <v>0.69</v>
      </c>
      <c r="R18" s="1" t="s">
        <v>28</v>
      </c>
    </row>
    <row r="19" spans="1:18" x14ac:dyDescent="0.3">
      <c r="A19" s="1" t="s">
        <v>50</v>
      </c>
      <c r="B19" s="1" t="s">
        <v>51</v>
      </c>
      <c r="C19" s="1" t="s">
        <v>52</v>
      </c>
      <c r="E19" s="2">
        <v>0.11</v>
      </c>
      <c r="G19" s="6"/>
      <c r="I19" s="1" t="s">
        <v>7</v>
      </c>
      <c r="K19" s="1">
        <v>1.65</v>
      </c>
      <c r="M19" s="6"/>
      <c r="O19" s="1" t="s">
        <v>32</v>
      </c>
      <c r="Q19" s="1">
        <v>0.78</v>
      </c>
    </row>
    <row r="20" spans="1:18" x14ac:dyDescent="0.3">
      <c r="C20" s="1" t="s">
        <v>11</v>
      </c>
      <c r="E20" s="2">
        <v>0.24</v>
      </c>
      <c r="G20" s="6" t="s">
        <v>53</v>
      </c>
      <c r="H20" s="1" t="s">
        <v>9</v>
      </c>
      <c r="I20" s="1" t="s">
        <v>16</v>
      </c>
      <c r="K20" s="1">
        <v>1.25</v>
      </c>
      <c r="M20" s="6"/>
      <c r="O20" s="1" t="s">
        <v>12</v>
      </c>
      <c r="Q20" s="10">
        <v>0.86</v>
      </c>
      <c r="R20" s="1" t="s">
        <v>28</v>
      </c>
    </row>
    <row r="21" spans="1:18" x14ac:dyDescent="0.3">
      <c r="A21" s="1" t="s">
        <v>54</v>
      </c>
      <c r="B21" s="1" t="s">
        <v>55</v>
      </c>
      <c r="C21" s="1" t="s">
        <v>12</v>
      </c>
      <c r="E21" s="2">
        <v>1.49</v>
      </c>
      <c r="G21" s="6"/>
      <c r="I21" s="1" t="s">
        <v>7</v>
      </c>
      <c r="K21" s="2">
        <v>1.3</v>
      </c>
      <c r="L21" s="1" t="s">
        <v>28</v>
      </c>
      <c r="M21" s="6"/>
      <c r="O21" s="1" t="s">
        <v>7</v>
      </c>
      <c r="Q21" s="1">
        <v>0.89</v>
      </c>
    </row>
    <row r="22" spans="1:18" x14ac:dyDescent="0.3">
      <c r="C22" s="1" t="s">
        <v>16</v>
      </c>
      <c r="E22" s="2">
        <v>1.52</v>
      </c>
      <c r="G22" s="6"/>
      <c r="I22" s="1" t="s">
        <v>45</v>
      </c>
      <c r="K22" s="1">
        <v>1.35</v>
      </c>
      <c r="M22" s="6" t="s">
        <v>56</v>
      </c>
      <c r="N22" s="1" t="s">
        <v>25</v>
      </c>
      <c r="O22" s="1" t="s">
        <v>12</v>
      </c>
      <c r="Q22" s="1">
        <v>1.32</v>
      </c>
    </row>
    <row r="23" spans="1:18" x14ac:dyDescent="0.3">
      <c r="C23" s="1" t="s">
        <v>7</v>
      </c>
      <c r="E23" s="2">
        <v>1.56</v>
      </c>
      <c r="G23" s="6" t="s">
        <v>57</v>
      </c>
      <c r="H23" s="1" t="s">
        <v>51</v>
      </c>
      <c r="I23" s="1" t="s">
        <v>11</v>
      </c>
      <c r="K23" s="1">
        <v>0.74</v>
      </c>
      <c r="M23" s="6"/>
      <c r="O23" s="1" t="s">
        <v>7</v>
      </c>
      <c r="Q23" s="1">
        <v>1.44</v>
      </c>
    </row>
    <row r="24" spans="1:18" x14ac:dyDescent="0.3">
      <c r="C24" s="1" t="s">
        <v>45</v>
      </c>
      <c r="E24" s="2">
        <v>1.59</v>
      </c>
      <c r="G24" s="6"/>
      <c r="I24" s="1" t="s">
        <v>12</v>
      </c>
      <c r="K24" s="1">
        <v>0.9</v>
      </c>
      <c r="M24" s="6" t="s">
        <v>58</v>
      </c>
      <c r="N24" s="1" t="s">
        <v>59</v>
      </c>
      <c r="O24" s="1" t="s">
        <v>12</v>
      </c>
      <c r="Q24" s="1">
        <v>0.79</v>
      </c>
    </row>
    <row r="25" spans="1:18" x14ac:dyDescent="0.3">
      <c r="C25" s="1" t="s">
        <v>61</v>
      </c>
      <c r="E25" s="2">
        <v>1.73</v>
      </c>
      <c r="G25" s="6" t="s">
        <v>62</v>
      </c>
      <c r="H25" s="1" t="s">
        <v>15</v>
      </c>
      <c r="I25" s="1" t="s">
        <v>12</v>
      </c>
      <c r="K25" s="1">
        <v>0.99</v>
      </c>
      <c r="L25" s="1" t="s">
        <v>28</v>
      </c>
      <c r="M25" s="6" t="s">
        <v>63</v>
      </c>
      <c r="N25" s="1" t="s">
        <v>55</v>
      </c>
      <c r="O25" s="1" t="s">
        <v>12</v>
      </c>
      <c r="Q25" s="1">
        <v>0.75</v>
      </c>
    </row>
    <row r="26" spans="1:18" x14ac:dyDescent="0.3">
      <c r="A26" s="1" t="s">
        <v>64</v>
      </c>
      <c r="B26" s="1" t="s">
        <v>51</v>
      </c>
      <c r="C26" s="1" t="s">
        <v>11</v>
      </c>
      <c r="E26" s="2">
        <v>0.39</v>
      </c>
      <c r="G26" s="6" t="s">
        <v>65</v>
      </c>
      <c r="H26" s="1" t="s">
        <v>30</v>
      </c>
      <c r="I26" s="1" t="s">
        <v>11</v>
      </c>
      <c r="K26" s="1">
        <v>0.72</v>
      </c>
      <c r="M26" s="6"/>
      <c r="O26" s="1" t="s">
        <v>16</v>
      </c>
      <c r="Q26" s="1">
        <v>0.82</v>
      </c>
    </row>
    <row r="27" spans="1:18" x14ac:dyDescent="0.3">
      <c r="A27" s="1" t="s">
        <v>66</v>
      </c>
      <c r="B27" s="1" t="s">
        <v>67</v>
      </c>
      <c r="C27" s="1" t="s">
        <v>32</v>
      </c>
      <c r="E27" s="2">
        <v>1.07</v>
      </c>
      <c r="G27" s="6"/>
      <c r="I27" s="1" t="s">
        <v>12</v>
      </c>
      <c r="K27" s="10">
        <v>0.9</v>
      </c>
      <c r="L27" s="1" t="s">
        <v>28</v>
      </c>
      <c r="M27" s="6"/>
      <c r="O27" s="1" t="s">
        <v>7</v>
      </c>
      <c r="Q27" s="1">
        <v>0.85</v>
      </c>
    </row>
    <row r="28" spans="1:18" x14ac:dyDescent="0.3">
      <c r="C28" s="1" t="s">
        <v>12</v>
      </c>
      <c r="E28" s="2">
        <v>1.1499999999999999</v>
      </c>
      <c r="G28" s="6" t="s">
        <v>68</v>
      </c>
      <c r="H28" s="1" t="s">
        <v>69</v>
      </c>
      <c r="I28" s="1" t="s">
        <v>11</v>
      </c>
      <c r="J28" s="1" t="s">
        <v>70</v>
      </c>
      <c r="K28" s="1">
        <v>0.72499999999999998</v>
      </c>
      <c r="L28" s="1" t="s">
        <v>28</v>
      </c>
      <c r="M28" s="6" t="s">
        <v>71</v>
      </c>
      <c r="N28" s="1" t="s">
        <v>72</v>
      </c>
      <c r="O28" s="1" t="s">
        <v>12</v>
      </c>
      <c r="Q28" s="1">
        <v>1.04</v>
      </c>
    </row>
    <row r="29" spans="1:18" x14ac:dyDescent="0.3">
      <c r="A29" s="1" t="s">
        <v>73</v>
      </c>
      <c r="B29" s="1" t="s">
        <v>51</v>
      </c>
      <c r="C29" s="1" t="s">
        <v>52</v>
      </c>
      <c r="E29" s="2">
        <v>0.01</v>
      </c>
      <c r="G29" s="6"/>
      <c r="I29" s="1" t="s">
        <v>12</v>
      </c>
      <c r="J29" s="1" t="s">
        <v>70</v>
      </c>
      <c r="K29" s="1">
        <v>0.91500000000000004</v>
      </c>
      <c r="L29" s="1" t="s">
        <v>28</v>
      </c>
      <c r="M29" s="6"/>
      <c r="O29" s="1" t="s">
        <v>16</v>
      </c>
      <c r="Q29" s="1">
        <v>1.1100000000000001</v>
      </c>
    </row>
    <row r="30" spans="1:18" x14ac:dyDescent="0.3">
      <c r="A30" s="1" t="s">
        <v>74</v>
      </c>
      <c r="B30" s="1" t="s">
        <v>21</v>
      </c>
      <c r="C30" s="1" t="s">
        <v>12</v>
      </c>
      <c r="E30" s="2">
        <v>1.1399999999999999</v>
      </c>
      <c r="G30" s="6" t="s">
        <v>75</v>
      </c>
      <c r="H30" s="1" t="s">
        <v>76</v>
      </c>
      <c r="I30" s="1" t="s">
        <v>12</v>
      </c>
      <c r="J30" s="1" t="s">
        <v>70</v>
      </c>
      <c r="K30" s="10">
        <v>0.77</v>
      </c>
      <c r="L30" s="1" t="s">
        <v>28</v>
      </c>
      <c r="M30" s="6"/>
      <c r="O30" s="1" t="s">
        <v>7</v>
      </c>
      <c r="Q30" s="1">
        <v>1.19</v>
      </c>
    </row>
    <row r="31" spans="1:18" x14ac:dyDescent="0.3">
      <c r="C31" s="1" t="s">
        <v>16</v>
      </c>
      <c r="E31" s="2">
        <v>1.21</v>
      </c>
      <c r="G31" s="6" t="s">
        <v>77</v>
      </c>
      <c r="H31" s="1" t="s">
        <v>78</v>
      </c>
      <c r="I31" s="1" t="s">
        <v>12</v>
      </c>
      <c r="K31" s="1">
        <v>0.62</v>
      </c>
      <c r="M31" s="11" t="s">
        <v>79</v>
      </c>
      <c r="N31" s="12" t="s">
        <v>55</v>
      </c>
      <c r="O31" s="12" t="s">
        <v>12</v>
      </c>
      <c r="P31" s="12"/>
      <c r="Q31" s="12">
        <v>2.0699999999999998</v>
      </c>
      <c r="R31" s="12" t="s">
        <v>26</v>
      </c>
    </row>
    <row r="32" spans="1:18" x14ac:dyDescent="0.3">
      <c r="C32" s="1" t="s">
        <v>7</v>
      </c>
      <c r="E32" s="2">
        <v>1.28</v>
      </c>
      <c r="G32" s="6" t="s">
        <v>80</v>
      </c>
      <c r="H32" s="1" t="s">
        <v>81</v>
      </c>
      <c r="I32" s="1" t="s">
        <v>12</v>
      </c>
      <c r="K32" s="1">
        <v>0.76</v>
      </c>
      <c r="M32" s="6" t="s">
        <v>82</v>
      </c>
      <c r="N32" s="1" t="s">
        <v>83</v>
      </c>
      <c r="O32" s="1" t="s">
        <v>11</v>
      </c>
      <c r="Q32" s="2">
        <v>0.8</v>
      </c>
    </row>
    <row r="33" spans="1:18" x14ac:dyDescent="0.3">
      <c r="A33" s="1" t="s">
        <v>84</v>
      </c>
      <c r="B33" s="1" t="s">
        <v>9</v>
      </c>
      <c r="C33" s="1" t="s">
        <v>11</v>
      </c>
      <c r="E33" s="2">
        <v>0.84</v>
      </c>
      <c r="G33" s="6" t="s">
        <v>85</v>
      </c>
      <c r="H33" s="1" t="s">
        <v>86</v>
      </c>
      <c r="I33" s="1" t="s">
        <v>12</v>
      </c>
      <c r="K33" s="1">
        <v>0.69</v>
      </c>
      <c r="M33" s="6" t="s">
        <v>87</v>
      </c>
      <c r="N33" s="1" t="s">
        <v>6</v>
      </c>
      <c r="O33" s="1" t="s">
        <v>7</v>
      </c>
      <c r="Q33" s="1">
        <v>1.17</v>
      </c>
    </row>
    <row r="34" spans="1:18" x14ac:dyDescent="0.3">
      <c r="C34" s="1" t="s">
        <v>32</v>
      </c>
      <c r="E34" s="2">
        <v>0.93</v>
      </c>
      <c r="G34" s="6"/>
      <c r="I34" s="1" t="s">
        <v>7</v>
      </c>
      <c r="K34" s="1">
        <v>0.81</v>
      </c>
      <c r="M34" s="6"/>
      <c r="O34" s="1" t="s">
        <v>45</v>
      </c>
      <c r="Q34" s="1">
        <v>1.25</v>
      </c>
    </row>
    <row r="35" spans="1:18" x14ac:dyDescent="0.3">
      <c r="C35" s="1" t="s">
        <v>12</v>
      </c>
      <c r="E35" s="2">
        <v>1.02</v>
      </c>
      <c r="G35" s="6" t="s">
        <v>88</v>
      </c>
      <c r="H35" s="1" t="s">
        <v>89</v>
      </c>
      <c r="I35" s="1" t="s">
        <v>32</v>
      </c>
      <c r="K35" s="1">
        <v>0.61</v>
      </c>
      <c r="M35" s="6" t="s">
        <v>110</v>
      </c>
      <c r="N35" s="1" t="s">
        <v>90</v>
      </c>
      <c r="O35" s="1" t="s">
        <v>12</v>
      </c>
      <c r="Q35" s="1">
        <v>0.78</v>
      </c>
    </row>
    <row r="36" spans="1:18" x14ac:dyDescent="0.3">
      <c r="A36" s="1" t="s">
        <v>91</v>
      </c>
      <c r="B36" s="1" t="s">
        <v>92</v>
      </c>
      <c r="C36" s="1" t="s">
        <v>16</v>
      </c>
      <c r="E36" s="2">
        <v>1.22</v>
      </c>
      <c r="G36" s="6"/>
      <c r="I36" s="1" t="s">
        <v>7</v>
      </c>
      <c r="K36" s="1">
        <v>0.82</v>
      </c>
      <c r="L36" s="1" t="s">
        <v>93</v>
      </c>
      <c r="M36" s="6" t="s">
        <v>111</v>
      </c>
      <c r="N36" s="1" t="s">
        <v>95</v>
      </c>
      <c r="O36" s="1" t="s">
        <v>12</v>
      </c>
      <c r="Q36" s="1">
        <v>0.75</v>
      </c>
    </row>
    <row r="37" spans="1:18" x14ac:dyDescent="0.3">
      <c r="C37" s="1" t="s">
        <v>7</v>
      </c>
      <c r="E37" s="2">
        <v>1.29</v>
      </c>
      <c r="G37" s="6" t="s">
        <v>96</v>
      </c>
      <c r="H37" s="1" t="s">
        <v>25</v>
      </c>
      <c r="I37" s="1" t="s">
        <v>11</v>
      </c>
      <c r="K37" s="1">
        <v>0.48499999999999999</v>
      </c>
      <c r="L37" s="1" t="s">
        <v>28</v>
      </c>
      <c r="M37" s="6" t="s">
        <v>112</v>
      </c>
      <c r="N37" s="1" t="s">
        <v>21</v>
      </c>
      <c r="O37" s="1" t="s">
        <v>32</v>
      </c>
      <c r="Q37" s="1">
        <v>0.67</v>
      </c>
    </row>
    <row r="38" spans="1:18" x14ac:dyDescent="0.3">
      <c r="A38" s="1" t="s">
        <v>97</v>
      </c>
      <c r="B38" s="1" t="s">
        <v>98</v>
      </c>
      <c r="C38" s="1" t="s">
        <v>11</v>
      </c>
      <c r="D38" s="1" t="s">
        <v>70</v>
      </c>
      <c r="E38" s="2">
        <v>0.59</v>
      </c>
      <c r="F38" s="1" t="s">
        <v>28</v>
      </c>
      <c r="G38" s="6"/>
      <c r="I38" s="1" t="s">
        <v>12</v>
      </c>
      <c r="K38" s="1">
        <v>0.66</v>
      </c>
      <c r="M38" s="6"/>
      <c r="O38" s="1" t="s">
        <v>12</v>
      </c>
      <c r="Q38" s="10">
        <v>0.73</v>
      </c>
      <c r="R38" s="1" t="s">
        <v>28</v>
      </c>
    </row>
    <row r="39" spans="1:18" x14ac:dyDescent="0.3">
      <c r="C39" s="1" t="s">
        <v>12</v>
      </c>
      <c r="D39" s="1" t="s">
        <v>99</v>
      </c>
      <c r="E39" s="2">
        <v>0.68</v>
      </c>
      <c r="G39" s="6" t="s">
        <v>100</v>
      </c>
      <c r="H39" s="1" t="s">
        <v>30</v>
      </c>
      <c r="I39" s="1" t="s">
        <v>11</v>
      </c>
      <c r="K39" s="1">
        <v>1.1100000000000001</v>
      </c>
      <c r="M39" s="6"/>
      <c r="O39" s="1" t="s">
        <v>7</v>
      </c>
      <c r="Q39" s="1">
        <v>0.85</v>
      </c>
    </row>
    <row r="40" spans="1:18" x14ac:dyDescent="0.3">
      <c r="A40" s="1" t="s">
        <v>104</v>
      </c>
      <c r="B40" s="1" t="s">
        <v>105</v>
      </c>
      <c r="C40" s="1" t="s">
        <v>12</v>
      </c>
      <c r="D40" s="1" t="s">
        <v>99</v>
      </c>
      <c r="E40" s="10">
        <v>0.56999999999999995</v>
      </c>
      <c r="F40" s="1" t="s">
        <v>28</v>
      </c>
      <c r="G40" s="6"/>
      <c r="I40" s="1" t="s">
        <v>32</v>
      </c>
      <c r="K40" s="1">
        <v>1.1599999999999999</v>
      </c>
      <c r="M40" s="6" t="s">
        <v>106</v>
      </c>
      <c r="N40" s="1" t="s">
        <v>67</v>
      </c>
      <c r="O40" s="1" t="s">
        <v>12</v>
      </c>
      <c r="Q40" s="1">
        <v>1.45</v>
      </c>
      <c r="R40" s="1" t="s">
        <v>93</v>
      </c>
    </row>
    <row r="41" spans="1:18" x14ac:dyDescent="0.3">
      <c r="A41" s="1" t="s">
        <v>107</v>
      </c>
      <c r="B41" s="1" t="s">
        <v>76</v>
      </c>
      <c r="C41" s="1" t="s">
        <v>12</v>
      </c>
      <c r="D41" s="1" t="s">
        <v>70</v>
      </c>
      <c r="E41" s="2">
        <v>0.9</v>
      </c>
      <c r="F41" s="1" t="s">
        <v>93</v>
      </c>
      <c r="G41" s="6"/>
      <c r="I41" s="1" t="s">
        <v>12</v>
      </c>
      <c r="K41" s="1">
        <v>1.21</v>
      </c>
      <c r="M41" s="6"/>
      <c r="O41" s="1" t="s">
        <v>7</v>
      </c>
      <c r="Q41" s="1">
        <v>1.69</v>
      </c>
    </row>
    <row r="42" spans="1:18" x14ac:dyDescent="0.3">
      <c r="A42" s="1" t="s">
        <v>108</v>
      </c>
      <c r="B42" s="1" t="s">
        <v>78</v>
      </c>
      <c r="C42" s="1" t="s">
        <v>12</v>
      </c>
      <c r="E42" s="10">
        <v>0.70499999999999996</v>
      </c>
      <c r="F42" s="1" t="s">
        <v>28</v>
      </c>
      <c r="G42" s="6" t="s">
        <v>109</v>
      </c>
      <c r="H42" s="1" t="s">
        <v>86</v>
      </c>
      <c r="I42" s="1" t="s">
        <v>12</v>
      </c>
      <c r="K42" s="1">
        <v>0.83</v>
      </c>
      <c r="M42" s="6" t="s">
        <v>94</v>
      </c>
      <c r="N42" s="1" t="s">
        <v>23</v>
      </c>
      <c r="O42" s="1" t="s">
        <v>11</v>
      </c>
      <c r="Q42" s="1">
        <v>0.9</v>
      </c>
      <c r="R42" s="1" t="s">
        <v>93</v>
      </c>
    </row>
    <row r="43" spans="1:18" x14ac:dyDescent="0.3">
      <c r="A43" s="1" t="s">
        <v>113</v>
      </c>
      <c r="B43" s="1" t="s">
        <v>90</v>
      </c>
      <c r="C43" s="1" t="s">
        <v>12</v>
      </c>
      <c r="E43" s="2">
        <v>0.64</v>
      </c>
      <c r="G43" s="6" t="s">
        <v>114</v>
      </c>
      <c r="H43" s="1" t="s">
        <v>89</v>
      </c>
      <c r="I43" s="1" t="s">
        <v>12</v>
      </c>
      <c r="K43" s="1">
        <v>0.77</v>
      </c>
      <c r="M43" s="6"/>
      <c r="O43" s="1" t="s">
        <v>12</v>
      </c>
      <c r="Q43" s="1">
        <v>0.96</v>
      </c>
    </row>
    <row r="44" spans="1:18" x14ac:dyDescent="0.3">
      <c r="A44" s="1" t="s">
        <v>115</v>
      </c>
      <c r="B44" s="1" t="s">
        <v>55</v>
      </c>
      <c r="C44" s="1" t="s">
        <v>16</v>
      </c>
      <c r="E44" s="2">
        <v>1.9</v>
      </c>
      <c r="G44" s="6"/>
      <c r="I44" s="1" t="s">
        <v>7</v>
      </c>
      <c r="K44" s="1">
        <v>0.86</v>
      </c>
      <c r="M44" s="6" t="s">
        <v>116</v>
      </c>
      <c r="N44" s="1" t="s">
        <v>117</v>
      </c>
      <c r="O44" s="1" t="s">
        <v>16</v>
      </c>
      <c r="Q44" s="1">
        <v>1.07</v>
      </c>
    </row>
    <row r="45" spans="1:18" x14ac:dyDescent="0.3">
      <c r="A45" s="1" t="s">
        <v>118</v>
      </c>
      <c r="B45" s="1" t="s">
        <v>42</v>
      </c>
      <c r="C45" s="1" t="s">
        <v>11</v>
      </c>
      <c r="E45" s="10">
        <v>0.63500000000000001</v>
      </c>
      <c r="F45" s="1" t="s">
        <v>28</v>
      </c>
      <c r="G45" s="6" t="s">
        <v>119</v>
      </c>
      <c r="H45" s="1" t="s">
        <v>25</v>
      </c>
      <c r="I45" s="1" t="s">
        <v>12</v>
      </c>
      <c r="K45" s="1">
        <v>0.74</v>
      </c>
      <c r="M45" s="6" t="s">
        <v>120</v>
      </c>
      <c r="N45" s="1" t="s">
        <v>121</v>
      </c>
      <c r="O45" s="1" t="s">
        <v>16</v>
      </c>
      <c r="Q45" s="1">
        <v>1.1299999999999999</v>
      </c>
    </row>
    <row r="46" spans="1:18" x14ac:dyDescent="0.3">
      <c r="A46" s="1" t="s">
        <v>122</v>
      </c>
      <c r="B46" s="1" t="s">
        <v>123</v>
      </c>
      <c r="C46" s="1" t="s">
        <v>48</v>
      </c>
      <c r="E46" s="2">
        <v>0.62</v>
      </c>
      <c r="G46" s="6" t="s">
        <v>124</v>
      </c>
      <c r="H46" s="1" t="s">
        <v>125</v>
      </c>
      <c r="I46" s="1" t="s">
        <v>11</v>
      </c>
      <c r="K46" s="1">
        <v>0.53</v>
      </c>
      <c r="M46" s="6"/>
      <c r="O46" s="1" t="s">
        <v>7</v>
      </c>
      <c r="Q46" s="1">
        <v>1.21</v>
      </c>
    </row>
    <row r="47" spans="1:18" x14ac:dyDescent="0.3">
      <c r="C47" s="1" t="s">
        <v>32</v>
      </c>
      <c r="E47" s="2">
        <v>0.71</v>
      </c>
      <c r="G47" s="6"/>
      <c r="I47" s="1" t="s">
        <v>48</v>
      </c>
      <c r="K47" s="1">
        <v>0.505</v>
      </c>
      <c r="L47" s="1" t="s">
        <v>28</v>
      </c>
      <c r="M47" s="6" t="s">
        <v>126</v>
      </c>
      <c r="N47" s="1" t="s">
        <v>127</v>
      </c>
      <c r="O47" s="1" t="s">
        <v>12</v>
      </c>
      <c r="Q47" s="1">
        <v>0.99</v>
      </c>
    </row>
    <row r="48" spans="1:18" x14ac:dyDescent="0.3">
      <c r="A48" s="1" t="s">
        <v>128</v>
      </c>
      <c r="B48" s="1" t="s">
        <v>125</v>
      </c>
      <c r="C48" s="1" t="s">
        <v>48</v>
      </c>
      <c r="E48" s="2">
        <v>0.49</v>
      </c>
      <c r="G48" s="6"/>
      <c r="I48" s="1" t="s">
        <v>32</v>
      </c>
      <c r="K48" s="1">
        <v>0.61</v>
      </c>
      <c r="M48" s="6"/>
      <c r="O48" s="1" t="s">
        <v>16</v>
      </c>
      <c r="Q48" s="1">
        <v>1.05</v>
      </c>
    </row>
    <row r="49" spans="1:18" x14ac:dyDescent="0.3">
      <c r="A49" s="1" t="s">
        <v>129</v>
      </c>
      <c r="B49" s="1" t="s">
        <v>130</v>
      </c>
      <c r="C49" s="1" t="s">
        <v>16</v>
      </c>
      <c r="E49" s="2">
        <v>1.1000000000000001</v>
      </c>
      <c r="G49" s="6" t="s">
        <v>131</v>
      </c>
      <c r="H49" s="1" t="s">
        <v>98</v>
      </c>
      <c r="I49" s="1" t="s">
        <v>12</v>
      </c>
      <c r="J49" s="1" t="s">
        <v>99</v>
      </c>
      <c r="K49" s="1">
        <v>0.66</v>
      </c>
      <c r="M49" s="6"/>
      <c r="O49" s="1" t="s">
        <v>7</v>
      </c>
      <c r="Q49" s="1">
        <v>1.1299999999999999</v>
      </c>
    </row>
    <row r="50" spans="1:18" x14ac:dyDescent="0.3">
      <c r="C50" s="1" t="s">
        <v>7</v>
      </c>
      <c r="E50" s="2">
        <v>1.17</v>
      </c>
      <c r="G50" s="6"/>
      <c r="I50" s="1" t="s">
        <v>12</v>
      </c>
      <c r="J50" s="1" t="s">
        <v>70</v>
      </c>
      <c r="K50" s="2">
        <v>0.7</v>
      </c>
      <c r="M50" s="6" t="s">
        <v>132</v>
      </c>
      <c r="N50" s="1" t="s">
        <v>78</v>
      </c>
      <c r="O50" s="1" t="s">
        <v>12</v>
      </c>
      <c r="Q50" s="1">
        <v>0.73</v>
      </c>
      <c r="R50" s="1" t="s">
        <v>93</v>
      </c>
    </row>
    <row r="51" spans="1:18" x14ac:dyDescent="0.3">
      <c r="A51" s="1" t="s">
        <v>133</v>
      </c>
      <c r="B51" s="1" t="s">
        <v>134</v>
      </c>
      <c r="C51" s="1" t="s">
        <v>12</v>
      </c>
      <c r="E51" s="2">
        <v>1.28</v>
      </c>
      <c r="G51" s="6" t="s">
        <v>135</v>
      </c>
      <c r="H51" s="1" t="s">
        <v>105</v>
      </c>
      <c r="I51" s="1" t="s">
        <v>12</v>
      </c>
      <c r="J51" s="1" t="s">
        <v>99</v>
      </c>
      <c r="K51" s="1">
        <v>0.56000000000000005</v>
      </c>
      <c r="M51" s="6" t="s">
        <v>136</v>
      </c>
      <c r="N51" s="1" t="s">
        <v>90</v>
      </c>
      <c r="O51" s="1" t="s">
        <v>12</v>
      </c>
      <c r="Q51" s="1">
        <v>0.72</v>
      </c>
    </row>
    <row r="52" spans="1:18" x14ac:dyDescent="0.3">
      <c r="C52" s="1" t="s">
        <v>7</v>
      </c>
      <c r="E52" s="2">
        <v>1.4</v>
      </c>
      <c r="G52" s="6" t="s">
        <v>137</v>
      </c>
      <c r="H52" s="1" t="s">
        <v>138</v>
      </c>
      <c r="I52" s="1" t="s">
        <v>12</v>
      </c>
      <c r="K52" s="1">
        <v>0.67</v>
      </c>
      <c r="M52" s="6" t="s">
        <v>139</v>
      </c>
      <c r="N52" s="1" t="s">
        <v>95</v>
      </c>
      <c r="O52" s="1" t="s">
        <v>12</v>
      </c>
      <c r="Q52" s="1">
        <v>0.66</v>
      </c>
    </row>
    <row r="53" spans="1:18" x14ac:dyDescent="0.3">
      <c r="A53" s="1" t="s">
        <v>141</v>
      </c>
      <c r="B53" s="1" t="s">
        <v>34</v>
      </c>
      <c r="C53" s="1" t="s">
        <v>16</v>
      </c>
      <c r="E53" s="2">
        <v>1.1299999999999999</v>
      </c>
      <c r="F53" s="1"/>
      <c r="G53" s="6" t="s">
        <v>142</v>
      </c>
      <c r="H53" s="1" t="s">
        <v>143</v>
      </c>
      <c r="I53" s="1" t="s">
        <v>12</v>
      </c>
      <c r="K53" s="1">
        <v>0.65</v>
      </c>
      <c r="M53" s="6"/>
      <c r="O53" s="1" t="s">
        <v>7</v>
      </c>
      <c r="Q53" s="1">
        <v>0.79</v>
      </c>
    </row>
    <row r="54" spans="1:18" x14ac:dyDescent="0.3">
      <c r="C54" s="1" t="s">
        <v>7</v>
      </c>
      <c r="E54" s="2">
        <v>1.21</v>
      </c>
      <c r="G54" s="6" t="s">
        <v>144</v>
      </c>
      <c r="H54" s="1" t="s">
        <v>30</v>
      </c>
      <c r="I54" s="1" t="s">
        <v>11</v>
      </c>
      <c r="K54" s="10">
        <v>0.35</v>
      </c>
      <c r="L54" s="1" t="s">
        <v>28</v>
      </c>
      <c r="M54" s="6" t="s">
        <v>145</v>
      </c>
      <c r="N54" s="1" t="s">
        <v>21</v>
      </c>
      <c r="O54" s="1" t="s">
        <v>11</v>
      </c>
      <c r="Q54" s="1">
        <v>0.49</v>
      </c>
    </row>
    <row r="55" spans="1:18" x14ac:dyDescent="0.3">
      <c r="A55" s="1" t="s">
        <v>140</v>
      </c>
      <c r="B55" s="1" t="s">
        <v>105</v>
      </c>
      <c r="C55" s="1" t="s">
        <v>11</v>
      </c>
      <c r="D55" s="1" t="s">
        <v>70</v>
      </c>
      <c r="E55" s="2">
        <v>0.66</v>
      </c>
      <c r="F55" s="1" t="s">
        <v>28</v>
      </c>
      <c r="G55" s="6" t="s">
        <v>146</v>
      </c>
      <c r="H55" s="1" t="s">
        <v>67</v>
      </c>
      <c r="I55" s="1" t="s">
        <v>12</v>
      </c>
      <c r="K55" s="1">
        <v>1.27</v>
      </c>
      <c r="M55" s="6" t="s">
        <v>147</v>
      </c>
      <c r="N55" s="1" t="s">
        <v>148</v>
      </c>
      <c r="O55" s="1" t="s">
        <v>12</v>
      </c>
      <c r="Q55" s="2">
        <v>0.7</v>
      </c>
    </row>
    <row r="56" spans="1:18" x14ac:dyDescent="0.3">
      <c r="C56" s="1" t="s">
        <v>12</v>
      </c>
      <c r="D56" s="1" t="s">
        <v>99</v>
      </c>
      <c r="E56" s="2">
        <v>0.55000000000000004</v>
      </c>
      <c r="G56" s="6" t="s">
        <v>149</v>
      </c>
      <c r="H56" s="1" t="s">
        <v>150</v>
      </c>
      <c r="I56" s="1" t="s">
        <v>48</v>
      </c>
      <c r="K56" s="1">
        <v>0.625</v>
      </c>
      <c r="L56" s="1" t="s">
        <v>28</v>
      </c>
      <c r="M56" s="6" t="s">
        <v>151</v>
      </c>
      <c r="N56" s="1" t="s">
        <v>55</v>
      </c>
      <c r="O56" s="1" t="s">
        <v>11</v>
      </c>
      <c r="Q56" s="10">
        <v>0.49</v>
      </c>
      <c r="R56" s="1" t="s">
        <v>28</v>
      </c>
    </row>
    <row r="57" spans="1:18" x14ac:dyDescent="0.3">
      <c r="C57" s="1" t="s">
        <v>12</v>
      </c>
      <c r="D57" s="1" t="s">
        <v>70</v>
      </c>
      <c r="E57" s="10">
        <v>0.82499999999999996</v>
      </c>
      <c r="F57" s="1" t="s">
        <v>28</v>
      </c>
      <c r="G57" s="6" t="s">
        <v>152</v>
      </c>
      <c r="H57" s="1" t="s">
        <v>153</v>
      </c>
      <c r="I57" s="1" t="s">
        <v>12</v>
      </c>
      <c r="K57" s="1">
        <v>1.1399999999999999</v>
      </c>
      <c r="M57" s="6"/>
      <c r="O57" s="1" t="s">
        <v>12</v>
      </c>
      <c r="Q57" s="1">
        <v>0.66</v>
      </c>
    </row>
    <row r="58" spans="1:18" x14ac:dyDescent="0.3">
      <c r="A58" s="1" t="s">
        <v>155</v>
      </c>
      <c r="B58" s="1" t="s">
        <v>69</v>
      </c>
      <c r="C58" s="1" t="s">
        <v>11</v>
      </c>
      <c r="D58" s="1" t="s">
        <v>70</v>
      </c>
      <c r="E58" s="2">
        <v>0.55500000000000005</v>
      </c>
      <c r="F58" s="1" t="s">
        <v>28</v>
      </c>
      <c r="G58" s="6"/>
      <c r="I58" s="1" t="s">
        <v>7</v>
      </c>
      <c r="K58" s="1">
        <v>1.28</v>
      </c>
      <c r="M58" s="6" t="s">
        <v>154</v>
      </c>
      <c r="N58" s="1" t="s">
        <v>25</v>
      </c>
      <c r="O58" s="1" t="s">
        <v>12</v>
      </c>
      <c r="Q58" s="1">
        <v>1.01</v>
      </c>
    </row>
    <row r="59" spans="1:18" x14ac:dyDescent="0.3">
      <c r="C59" s="1" t="s">
        <v>32</v>
      </c>
      <c r="E59" s="2">
        <v>0.62</v>
      </c>
      <c r="G59" s="6" t="s">
        <v>156</v>
      </c>
      <c r="H59" s="1" t="s">
        <v>47</v>
      </c>
      <c r="I59" s="1" t="s">
        <v>48</v>
      </c>
      <c r="K59" s="2">
        <v>0.6</v>
      </c>
      <c r="M59" s="6"/>
      <c r="O59" s="1" t="s">
        <v>7</v>
      </c>
      <c r="Q59" s="1">
        <v>1.1599999999999999</v>
      </c>
    </row>
    <row r="60" spans="1:18" x14ac:dyDescent="0.3">
      <c r="C60" s="1" t="s">
        <v>12</v>
      </c>
      <c r="D60" s="1" t="s">
        <v>99</v>
      </c>
      <c r="E60" s="10">
        <v>0.59499999999999997</v>
      </c>
      <c r="F60" s="1" t="s">
        <v>28</v>
      </c>
      <c r="G60" s="6" t="s">
        <v>159</v>
      </c>
      <c r="H60" s="1" t="s">
        <v>40</v>
      </c>
      <c r="I60" s="1" t="s">
        <v>12</v>
      </c>
      <c r="K60" s="1">
        <v>0.64</v>
      </c>
      <c r="M60" s="6" t="s">
        <v>157</v>
      </c>
      <c r="N60" s="1" t="s">
        <v>158</v>
      </c>
      <c r="O60" s="1" t="s">
        <v>12</v>
      </c>
      <c r="Q60" s="1">
        <v>1.1399999999999999</v>
      </c>
    </row>
    <row r="61" spans="1:18" x14ac:dyDescent="0.3">
      <c r="C61" s="1" t="s">
        <v>12</v>
      </c>
      <c r="D61" s="1" t="s">
        <v>70</v>
      </c>
      <c r="E61" s="10">
        <v>0.72</v>
      </c>
      <c r="F61" s="1" t="s">
        <v>28</v>
      </c>
      <c r="G61" s="6" t="s">
        <v>163</v>
      </c>
      <c r="H61" s="1" t="s">
        <v>164</v>
      </c>
      <c r="I61" s="1" t="s">
        <v>7</v>
      </c>
      <c r="K61" s="1">
        <v>1.22</v>
      </c>
      <c r="M61" s="6" t="s">
        <v>165</v>
      </c>
      <c r="N61" s="1" t="s">
        <v>166</v>
      </c>
      <c r="O61" s="1" t="s">
        <v>12</v>
      </c>
      <c r="Q61" s="1">
        <v>1.02</v>
      </c>
    </row>
    <row r="62" spans="1:18" x14ac:dyDescent="0.3">
      <c r="A62" s="1" t="s">
        <v>160</v>
      </c>
      <c r="B62" s="1" t="s">
        <v>76</v>
      </c>
      <c r="C62" s="1" t="s">
        <v>12</v>
      </c>
      <c r="E62" s="2">
        <v>0.59</v>
      </c>
      <c r="G62" s="6" t="s">
        <v>161</v>
      </c>
      <c r="H62" s="1" t="s">
        <v>25</v>
      </c>
      <c r="I62" s="1" t="s">
        <v>11</v>
      </c>
      <c r="K62" s="1">
        <v>1.64</v>
      </c>
      <c r="M62" s="6" t="s">
        <v>162</v>
      </c>
      <c r="N62" s="1" t="s">
        <v>42</v>
      </c>
      <c r="O62" s="1" t="s">
        <v>11</v>
      </c>
      <c r="Q62" s="10">
        <v>0.64</v>
      </c>
      <c r="R62" s="1" t="s">
        <v>28</v>
      </c>
    </row>
    <row r="63" spans="1:18" x14ac:dyDescent="0.3">
      <c r="A63" s="1" t="s">
        <v>167</v>
      </c>
      <c r="B63" s="1" t="s">
        <v>42</v>
      </c>
      <c r="C63" s="1" t="s">
        <v>11</v>
      </c>
      <c r="E63" s="10">
        <v>0.57999999999999996</v>
      </c>
      <c r="F63" s="1" t="s">
        <v>28</v>
      </c>
      <c r="G63" s="6"/>
      <c r="I63" s="1" t="s">
        <v>16</v>
      </c>
      <c r="K63" s="1">
        <v>1.73</v>
      </c>
      <c r="M63" s="6"/>
      <c r="O63" s="1" t="s">
        <v>32</v>
      </c>
      <c r="Q63" s="1">
        <v>0.72</v>
      </c>
    </row>
    <row r="64" spans="1:18" x14ac:dyDescent="0.3">
      <c r="C64" s="1" t="s">
        <v>12</v>
      </c>
      <c r="E64" s="2">
        <v>0.74</v>
      </c>
      <c r="G64" s="6"/>
      <c r="I64" s="1" t="s">
        <v>7</v>
      </c>
      <c r="K64" s="1">
        <v>1.74</v>
      </c>
      <c r="M64" s="6"/>
      <c r="O64" s="1" t="s">
        <v>12</v>
      </c>
      <c r="Q64" s="1">
        <v>0.79</v>
      </c>
    </row>
    <row r="65" spans="1:18" x14ac:dyDescent="0.3">
      <c r="A65" s="1" t="s">
        <v>168</v>
      </c>
      <c r="B65" s="1" t="s">
        <v>134</v>
      </c>
      <c r="C65" s="1" t="s">
        <v>16</v>
      </c>
      <c r="E65" s="2">
        <v>1.1200000000000001</v>
      </c>
      <c r="G65" s="6" t="s">
        <v>169</v>
      </c>
      <c r="H65" s="1" t="s">
        <v>170</v>
      </c>
      <c r="I65" s="1" t="s">
        <v>12</v>
      </c>
      <c r="K65" s="1">
        <v>0.66500000000000004</v>
      </c>
      <c r="L65" s="1" t="s">
        <v>28</v>
      </c>
      <c r="M65" s="6" t="s">
        <v>171</v>
      </c>
      <c r="N65" s="1" t="s">
        <v>25</v>
      </c>
      <c r="O65" s="1" t="s">
        <v>12</v>
      </c>
      <c r="Q65" s="10">
        <v>0.85</v>
      </c>
      <c r="R65" s="1" t="s">
        <v>28</v>
      </c>
    </row>
    <row r="66" spans="1:18" x14ac:dyDescent="0.3">
      <c r="C66" s="1" t="s">
        <v>7</v>
      </c>
      <c r="E66" s="2">
        <v>1.2</v>
      </c>
      <c r="G66" s="6" t="s">
        <v>172</v>
      </c>
      <c r="H66" s="1" t="s">
        <v>173</v>
      </c>
      <c r="I66" s="1" t="s">
        <v>12</v>
      </c>
      <c r="K66" s="1">
        <v>0.68500000000000005</v>
      </c>
      <c r="L66" s="1" t="s">
        <v>28</v>
      </c>
      <c r="M66" s="6"/>
      <c r="O66" s="1" t="s">
        <v>7</v>
      </c>
      <c r="Q66" s="1">
        <v>0.94</v>
      </c>
    </row>
    <row r="67" spans="1:18" x14ac:dyDescent="0.3">
      <c r="A67" s="1" t="s">
        <v>174</v>
      </c>
      <c r="B67" s="1" t="s">
        <v>42</v>
      </c>
      <c r="C67" s="1" t="s">
        <v>11</v>
      </c>
      <c r="E67" s="10">
        <v>0.51</v>
      </c>
      <c r="F67" s="1" t="s">
        <v>28</v>
      </c>
      <c r="G67" s="6" t="s">
        <v>175</v>
      </c>
      <c r="H67" s="1" t="s">
        <v>176</v>
      </c>
      <c r="I67" s="1" t="s">
        <v>12</v>
      </c>
      <c r="K67" s="1">
        <v>0.67</v>
      </c>
      <c r="M67" s="6"/>
    </row>
    <row r="68" spans="1:18" x14ac:dyDescent="0.3">
      <c r="A68" s="1" t="s">
        <v>14</v>
      </c>
      <c r="B68" s="1" t="s">
        <v>158</v>
      </c>
      <c r="C68" s="1" t="s">
        <v>12</v>
      </c>
      <c r="E68" s="2">
        <v>0.85</v>
      </c>
      <c r="G68" s="11" t="s">
        <v>177</v>
      </c>
      <c r="H68" s="12" t="s">
        <v>21</v>
      </c>
      <c r="I68" s="12" t="s">
        <v>12</v>
      </c>
      <c r="J68" s="12"/>
      <c r="K68" s="14">
        <v>1.7</v>
      </c>
      <c r="L68" s="12" t="s">
        <v>26</v>
      </c>
      <c r="M68" s="6"/>
    </row>
    <row r="70" spans="1:18" x14ac:dyDescent="0.3">
      <c r="A70" s="17" t="s">
        <v>250</v>
      </c>
    </row>
    <row r="71" spans="1:18" x14ac:dyDescent="0.3">
      <c r="A71" s="17" t="s">
        <v>251</v>
      </c>
    </row>
    <row r="72" spans="1:18" x14ac:dyDescent="0.3">
      <c r="A72" s="17" t="s">
        <v>252</v>
      </c>
    </row>
    <row r="73" spans="1:18" x14ac:dyDescent="0.3">
      <c r="A73" s="17" t="s">
        <v>253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workbookViewId="0">
      <pane ySplit="8" topLeftCell="A9" activePane="bottomLeft" state="frozen"/>
      <selection pane="bottomLeft" activeCell="A7" sqref="A7"/>
    </sheetView>
  </sheetViews>
  <sheetFormatPr defaultRowHeight="14.4" x14ac:dyDescent="0.3"/>
  <cols>
    <col min="1" max="2" width="7.77734375" style="1" customWidth="1"/>
    <col min="7" max="9" width="8.88671875" style="1"/>
    <col min="10" max="12" width="7.77734375" style="1" customWidth="1"/>
  </cols>
  <sheetData>
    <row r="1" spans="1:14" x14ac:dyDescent="0.3">
      <c r="A1" s="18" t="s">
        <v>254</v>
      </c>
    </row>
    <row r="2" spans="1:14" x14ac:dyDescent="0.3">
      <c r="A2" s="18" t="s">
        <v>17</v>
      </c>
    </row>
    <row r="3" spans="1:14" x14ac:dyDescent="0.3">
      <c r="A3" s="18" t="s">
        <v>18</v>
      </c>
    </row>
    <row r="4" spans="1:14" x14ac:dyDescent="0.3">
      <c r="A4" s="18" t="s">
        <v>255</v>
      </c>
      <c r="N4" t="s">
        <v>256</v>
      </c>
    </row>
    <row r="6" spans="1:14" x14ac:dyDescent="0.3">
      <c r="A6" s="3" t="s">
        <v>246</v>
      </c>
    </row>
    <row r="7" spans="1:14" x14ac:dyDescent="0.3">
      <c r="H7" s="3" t="s">
        <v>247</v>
      </c>
    </row>
    <row r="8" spans="1:14" x14ac:dyDescent="0.3">
      <c r="A8" s="16" t="s">
        <v>178</v>
      </c>
      <c r="B8" s="16" t="s">
        <v>179</v>
      </c>
      <c r="C8" s="16" t="s">
        <v>1</v>
      </c>
      <c r="D8" s="4" t="s">
        <v>2</v>
      </c>
      <c r="E8" s="4" t="s">
        <v>3</v>
      </c>
      <c r="F8" s="5" t="s">
        <v>4</v>
      </c>
      <c r="G8" s="4" t="s">
        <v>248</v>
      </c>
      <c r="H8" s="4" t="s">
        <v>101</v>
      </c>
      <c r="I8" s="4" t="s">
        <v>102</v>
      </c>
      <c r="J8" s="4" t="s">
        <v>103</v>
      </c>
      <c r="K8" s="15"/>
    </row>
    <row r="9" spans="1:14" x14ac:dyDescent="0.3">
      <c r="A9" s="1" t="s">
        <v>180</v>
      </c>
      <c r="B9" s="1">
        <v>3</v>
      </c>
      <c r="C9" s="1" t="s">
        <v>6</v>
      </c>
      <c r="D9" s="1">
        <v>8</v>
      </c>
      <c r="E9" s="1"/>
      <c r="F9" s="2">
        <v>1.4</v>
      </c>
      <c r="H9" s="2">
        <f>+F9+1.7</f>
        <v>3.0999999999999996</v>
      </c>
      <c r="I9" s="2">
        <f>+F9+1.84</f>
        <v>3.24</v>
      </c>
      <c r="J9" s="2">
        <f>+F9+2.07</f>
        <v>3.4699999999999998</v>
      </c>
    </row>
    <row r="10" spans="1:14" x14ac:dyDescent="0.3">
      <c r="A10" s="1" t="s">
        <v>60</v>
      </c>
      <c r="B10" s="1">
        <v>1</v>
      </c>
      <c r="C10" s="1" t="s">
        <v>9</v>
      </c>
      <c r="D10" s="1">
        <v>2</v>
      </c>
      <c r="E10" s="1"/>
      <c r="F10" s="2">
        <v>0.71</v>
      </c>
      <c r="H10" s="2">
        <f t="shared" ref="H10:H73" si="0">+F10+1.7</f>
        <v>2.41</v>
      </c>
      <c r="I10" s="2">
        <f t="shared" ref="I10:I73" si="1">+F10+1.84</f>
        <v>2.5499999999999998</v>
      </c>
      <c r="J10" s="2">
        <f t="shared" ref="J10:J73" si="2">+F10+2.07</f>
        <v>2.78</v>
      </c>
    </row>
    <row r="11" spans="1:14" x14ac:dyDescent="0.3">
      <c r="A11" s="1" t="s">
        <v>60</v>
      </c>
      <c r="B11" s="1">
        <v>1</v>
      </c>
      <c r="C11" s="1" t="s">
        <v>9</v>
      </c>
      <c r="D11" s="1">
        <v>4</v>
      </c>
      <c r="E11" s="1"/>
      <c r="F11" s="2">
        <v>0.92</v>
      </c>
      <c r="H11" s="2">
        <f t="shared" si="0"/>
        <v>2.62</v>
      </c>
      <c r="I11" s="2">
        <f t="shared" si="1"/>
        <v>2.7600000000000002</v>
      </c>
      <c r="J11" s="2">
        <f t="shared" si="2"/>
        <v>2.9899999999999998</v>
      </c>
    </row>
    <row r="12" spans="1:14" x14ac:dyDescent="0.3">
      <c r="A12" s="1" t="s">
        <v>60</v>
      </c>
      <c r="B12" s="1">
        <v>1</v>
      </c>
      <c r="C12" s="1" t="s">
        <v>9</v>
      </c>
      <c r="D12" s="1">
        <v>6</v>
      </c>
      <c r="E12" s="1"/>
      <c r="F12" s="2">
        <v>1.01</v>
      </c>
      <c r="H12" s="2">
        <f t="shared" si="0"/>
        <v>2.71</v>
      </c>
      <c r="I12" s="2">
        <f t="shared" si="1"/>
        <v>2.85</v>
      </c>
      <c r="J12" s="2">
        <f t="shared" si="2"/>
        <v>3.08</v>
      </c>
    </row>
    <row r="13" spans="1:14" x14ac:dyDescent="0.3">
      <c r="A13" s="1" t="s">
        <v>181</v>
      </c>
      <c r="B13" s="1">
        <v>3</v>
      </c>
      <c r="C13" s="1" t="s">
        <v>30</v>
      </c>
      <c r="D13" s="1">
        <v>4</v>
      </c>
      <c r="E13" s="1"/>
      <c r="F13" s="2">
        <v>0.56000000000000005</v>
      </c>
      <c r="H13" s="2">
        <f t="shared" si="0"/>
        <v>2.2599999999999998</v>
      </c>
      <c r="I13" s="2">
        <f t="shared" si="1"/>
        <v>2.4000000000000004</v>
      </c>
      <c r="J13" s="2">
        <f t="shared" si="2"/>
        <v>2.63</v>
      </c>
    </row>
    <row r="14" spans="1:14" x14ac:dyDescent="0.3">
      <c r="A14" s="1" t="s">
        <v>181</v>
      </c>
      <c r="B14" s="1">
        <v>3</v>
      </c>
      <c r="C14" s="1" t="s">
        <v>30</v>
      </c>
      <c r="D14" s="1">
        <v>6</v>
      </c>
      <c r="E14" s="1"/>
      <c r="F14" s="2">
        <v>0.69</v>
      </c>
      <c r="H14" s="2">
        <f t="shared" si="0"/>
        <v>2.3899999999999997</v>
      </c>
      <c r="I14" s="2">
        <f t="shared" si="1"/>
        <v>2.5300000000000002</v>
      </c>
      <c r="J14" s="2">
        <f t="shared" si="2"/>
        <v>2.76</v>
      </c>
    </row>
    <row r="15" spans="1:14" x14ac:dyDescent="0.3">
      <c r="A15" s="1" t="s">
        <v>182</v>
      </c>
      <c r="B15" s="1">
        <v>3</v>
      </c>
      <c r="C15" s="1" t="s">
        <v>38</v>
      </c>
      <c r="D15" s="1">
        <v>8</v>
      </c>
      <c r="E15" s="1"/>
      <c r="F15" s="2">
        <v>1.22</v>
      </c>
      <c r="H15" s="2">
        <f t="shared" si="0"/>
        <v>2.92</v>
      </c>
      <c r="I15" s="2">
        <f t="shared" si="1"/>
        <v>3.06</v>
      </c>
      <c r="J15" s="2">
        <f t="shared" si="2"/>
        <v>3.29</v>
      </c>
    </row>
    <row r="16" spans="1:14" x14ac:dyDescent="0.3">
      <c r="A16" s="1" t="s">
        <v>183</v>
      </c>
      <c r="B16" s="1">
        <v>5</v>
      </c>
      <c r="C16" s="1" t="s">
        <v>42</v>
      </c>
      <c r="D16" s="1">
        <v>4</v>
      </c>
      <c r="E16" s="1"/>
      <c r="F16" s="2">
        <v>0.46500000000000002</v>
      </c>
      <c r="G16" s="1" t="s">
        <v>28</v>
      </c>
      <c r="H16" s="2">
        <f t="shared" si="0"/>
        <v>2.165</v>
      </c>
      <c r="I16" s="2">
        <f t="shared" si="1"/>
        <v>2.3050000000000002</v>
      </c>
      <c r="J16" s="2">
        <f t="shared" si="2"/>
        <v>2.5349999999999997</v>
      </c>
    </row>
    <row r="17" spans="1:10" x14ac:dyDescent="0.3">
      <c r="A17" s="1" t="s">
        <v>184</v>
      </c>
      <c r="B17" s="1">
        <v>1</v>
      </c>
      <c r="C17" s="1" t="s">
        <v>23</v>
      </c>
      <c r="D17" s="1">
        <v>2</v>
      </c>
      <c r="E17" s="1"/>
      <c r="F17" s="2">
        <v>0.57999999999999996</v>
      </c>
      <c r="H17" s="2">
        <f t="shared" si="0"/>
        <v>2.2799999999999998</v>
      </c>
      <c r="I17" s="2">
        <f t="shared" si="1"/>
        <v>2.42</v>
      </c>
      <c r="J17" s="2">
        <f t="shared" si="2"/>
        <v>2.65</v>
      </c>
    </row>
    <row r="18" spans="1:10" x14ac:dyDescent="0.3">
      <c r="A18" s="1" t="s">
        <v>184</v>
      </c>
      <c r="B18" s="1">
        <v>3</v>
      </c>
      <c r="C18" s="1" t="s">
        <v>47</v>
      </c>
      <c r="D18" s="1" t="s">
        <v>245</v>
      </c>
      <c r="E18" s="1"/>
      <c r="F18" s="2">
        <v>0.62</v>
      </c>
      <c r="H18" s="2">
        <f t="shared" si="0"/>
        <v>2.3199999999999998</v>
      </c>
      <c r="I18" s="2">
        <f t="shared" si="1"/>
        <v>2.46</v>
      </c>
      <c r="J18" s="2">
        <f t="shared" si="2"/>
        <v>2.69</v>
      </c>
    </row>
    <row r="19" spans="1:10" x14ac:dyDescent="0.3">
      <c r="A19" s="1" t="s">
        <v>185</v>
      </c>
      <c r="B19" s="1">
        <v>3</v>
      </c>
      <c r="C19" s="1" t="s">
        <v>51</v>
      </c>
      <c r="D19" s="1">
        <v>3</v>
      </c>
      <c r="E19" s="1"/>
      <c r="F19" s="2">
        <v>0.11</v>
      </c>
      <c r="H19" s="2">
        <f t="shared" si="0"/>
        <v>1.81</v>
      </c>
      <c r="I19" s="2">
        <f t="shared" si="1"/>
        <v>1.9500000000000002</v>
      </c>
      <c r="J19" s="2">
        <f t="shared" si="2"/>
        <v>2.1799999999999997</v>
      </c>
    </row>
    <row r="20" spans="1:10" x14ac:dyDescent="0.3">
      <c r="A20" s="1" t="s">
        <v>185</v>
      </c>
      <c r="B20" s="1">
        <v>3</v>
      </c>
      <c r="C20" s="1" t="s">
        <v>51</v>
      </c>
      <c r="D20" s="1">
        <v>4</v>
      </c>
      <c r="E20" s="1"/>
      <c r="F20" s="2">
        <v>0.24</v>
      </c>
      <c r="H20" s="2">
        <f t="shared" si="0"/>
        <v>1.94</v>
      </c>
      <c r="I20" s="2">
        <f t="shared" si="1"/>
        <v>2.08</v>
      </c>
      <c r="J20" s="2">
        <f t="shared" si="2"/>
        <v>2.3099999999999996</v>
      </c>
    </row>
    <row r="21" spans="1:10" x14ac:dyDescent="0.3">
      <c r="A21" s="1" t="s">
        <v>186</v>
      </c>
      <c r="B21" s="1">
        <v>2</v>
      </c>
      <c r="C21" s="1" t="s">
        <v>55</v>
      </c>
      <c r="D21" s="1">
        <v>6</v>
      </c>
      <c r="E21" s="1"/>
      <c r="F21" s="2">
        <v>1.49</v>
      </c>
      <c r="H21" s="2">
        <f t="shared" si="0"/>
        <v>3.19</v>
      </c>
      <c r="I21" s="2">
        <f t="shared" si="1"/>
        <v>3.33</v>
      </c>
      <c r="J21" s="2">
        <f t="shared" si="2"/>
        <v>3.5599999999999996</v>
      </c>
    </row>
    <row r="22" spans="1:10" x14ac:dyDescent="0.3">
      <c r="A22" s="1" t="s">
        <v>186</v>
      </c>
      <c r="B22" s="1">
        <v>2</v>
      </c>
      <c r="C22" s="1" t="s">
        <v>55</v>
      </c>
      <c r="D22" s="1">
        <v>7</v>
      </c>
      <c r="E22" s="1"/>
      <c r="F22" s="2">
        <v>1.52</v>
      </c>
      <c r="H22" s="2">
        <f t="shared" si="0"/>
        <v>3.2199999999999998</v>
      </c>
      <c r="I22" s="2">
        <f t="shared" si="1"/>
        <v>3.3600000000000003</v>
      </c>
      <c r="J22" s="2">
        <f t="shared" si="2"/>
        <v>3.59</v>
      </c>
    </row>
    <row r="23" spans="1:10" x14ac:dyDescent="0.3">
      <c r="A23" s="1" t="s">
        <v>186</v>
      </c>
      <c r="B23" s="1">
        <v>2</v>
      </c>
      <c r="C23" s="1" t="s">
        <v>55</v>
      </c>
      <c r="D23" s="1">
        <v>8</v>
      </c>
      <c r="E23" s="1"/>
      <c r="F23" s="2">
        <v>1.56</v>
      </c>
      <c r="H23" s="2">
        <f t="shared" si="0"/>
        <v>3.26</v>
      </c>
      <c r="I23" s="2">
        <f t="shared" si="1"/>
        <v>3.4000000000000004</v>
      </c>
      <c r="J23" s="2">
        <f t="shared" si="2"/>
        <v>3.63</v>
      </c>
    </row>
    <row r="24" spans="1:10" x14ac:dyDescent="0.3">
      <c r="A24" s="1" t="s">
        <v>186</v>
      </c>
      <c r="B24" s="1">
        <v>2</v>
      </c>
      <c r="C24" s="1" t="s">
        <v>55</v>
      </c>
      <c r="D24" s="1">
        <v>9</v>
      </c>
      <c r="E24" s="1"/>
      <c r="F24" s="2">
        <v>1.59</v>
      </c>
      <c r="H24" s="2">
        <f t="shared" si="0"/>
        <v>3.29</v>
      </c>
      <c r="I24" s="2">
        <f t="shared" si="1"/>
        <v>3.43</v>
      </c>
      <c r="J24" s="2">
        <f t="shared" si="2"/>
        <v>3.66</v>
      </c>
    </row>
    <row r="25" spans="1:10" x14ac:dyDescent="0.3">
      <c r="A25" s="1" t="s">
        <v>186</v>
      </c>
      <c r="B25" s="1">
        <v>2</v>
      </c>
      <c r="C25" s="1" t="s">
        <v>55</v>
      </c>
      <c r="D25" s="1">
        <v>12</v>
      </c>
      <c r="E25" s="1"/>
      <c r="F25" s="2">
        <v>1.73</v>
      </c>
      <c r="H25" s="2">
        <f t="shared" si="0"/>
        <v>3.4299999999999997</v>
      </c>
      <c r="I25" s="2">
        <f t="shared" si="1"/>
        <v>3.5700000000000003</v>
      </c>
      <c r="J25" s="2">
        <f t="shared" si="2"/>
        <v>3.8</v>
      </c>
    </row>
    <row r="26" spans="1:10" x14ac:dyDescent="0.3">
      <c r="A26" s="1" t="s">
        <v>187</v>
      </c>
      <c r="B26" s="1">
        <v>2</v>
      </c>
      <c r="C26" s="1" t="s">
        <v>51</v>
      </c>
      <c r="D26" s="1">
        <v>4</v>
      </c>
      <c r="E26" s="1"/>
      <c r="F26" s="2">
        <v>0.39</v>
      </c>
      <c r="H26" s="2">
        <f t="shared" si="0"/>
        <v>2.09</v>
      </c>
      <c r="I26" s="2">
        <f t="shared" si="1"/>
        <v>2.23</v>
      </c>
      <c r="J26" s="2">
        <f t="shared" si="2"/>
        <v>2.46</v>
      </c>
    </row>
    <row r="27" spans="1:10" x14ac:dyDescent="0.3">
      <c r="A27" s="1" t="s">
        <v>188</v>
      </c>
      <c r="B27" s="1">
        <v>3</v>
      </c>
      <c r="C27" s="1" t="s">
        <v>67</v>
      </c>
      <c r="D27" s="1">
        <v>5</v>
      </c>
      <c r="E27" s="1"/>
      <c r="F27" s="2">
        <v>1.07</v>
      </c>
      <c r="H27" s="2">
        <f t="shared" si="0"/>
        <v>2.77</v>
      </c>
      <c r="I27" s="2">
        <f t="shared" si="1"/>
        <v>2.91</v>
      </c>
      <c r="J27" s="2">
        <f t="shared" si="2"/>
        <v>3.1399999999999997</v>
      </c>
    </row>
    <row r="28" spans="1:10" x14ac:dyDescent="0.3">
      <c r="A28" s="1" t="s">
        <v>188</v>
      </c>
      <c r="B28" s="1">
        <v>3</v>
      </c>
      <c r="C28" s="1" t="s">
        <v>67</v>
      </c>
      <c r="D28" s="1">
        <v>6</v>
      </c>
      <c r="E28" s="1"/>
      <c r="F28" s="2">
        <v>1.1499999999999999</v>
      </c>
      <c r="H28" s="2">
        <f t="shared" si="0"/>
        <v>2.8499999999999996</v>
      </c>
      <c r="I28" s="2">
        <f t="shared" si="1"/>
        <v>2.99</v>
      </c>
      <c r="J28" s="2">
        <f t="shared" si="2"/>
        <v>3.2199999999999998</v>
      </c>
    </row>
    <row r="29" spans="1:10" x14ac:dyDescent="0.3">
      <c r="A29" s="1" t="s">
        <v>189</v>
      </c>
      <c r="B29" s="1">
        <v>4</v>
      </c>
      <c r="C29" s="1" t="s">
        <v>51</v>
      </c>
      <c r="D29" s="1">
        <v>3</v>
      </c>
      <c r="E29" s="1"/>
      <c r="F29" s="2">
        <v>0.01</v>
      </c>
      <c r="H29" s="2">
        <f t="shared" si="0"/>
        <v>1.71</v>
      </c>
      <c r="I29" s="2">
        <f t="shared" si="1"/>
        <v>1.85</v>
      </c>
      <c r="J29" s="2">
        <f t="shared" si="2"/>
        <v>2.0799999999999996</v>
      </c>
    </row>
    <row r="30" spans="1:10" x14ac:dyDescent="0.3">
      <c r="A30" s="1" t="s">
        <v>190</v>
      </c>
      <c r="B30" s="1">
        <v>2</v>
      </c>
      <c r="C30" s="1" t="s">
        <v>21</v>
      </c>
      <c r="D30" s="1">
        <v>6</v>
      </c>
      <c r="E30" s="1"/>
      <c r="F30" s="2">
        <v>1.1399999999999999</v>
      </c>
      <c r="H30" s="2">
        <f t="shared" si="0"/>
        <v>2.84</v>
      </c>
      <c r="I30" s="2">
        <f t="shared" si="1"/>
        <v>2.98</v>
      </c>
      <c r="J30" s="2">
        <f t="shared" si="2"/>
        <v>3.21</v>
      </c>
    </row>
    <row r="31" spans="1:10" x14ac:dyDescent="0.3">
      <c r="A31" s="1" t="s">
        <v>190</v>
      </c>
      <c r="B31" s="1">
        <v>2</v>
      </c>
      <c r="C31" s="1" t="s">
        <v>21</v>
      </c>
      <c r="D31" s="1">
        <v>7</v>
      </c>
      <c r="E31" s="1"/>
      <c r="F31" s="2">
        <v>1.21</v>
      </c>
      <c r="H31" s="2">
        <f t="shared" si="0"/>
        <v>2.91</v>
      </c>
      <c r="I31" s="2">
        <f t="shared" si="1"/>
        <v>3.05</v>
      </c>
      <c r="J31" s="2">
        <f t="shared" si="2"/>
        <v>3.28</v>
      </c>
    </row>
    <row r="32" spans="1:10" x14ac:dyDescent="0.3">
      <c r="A32" s="1" t="s">
        <v>190</v>
      </c>
      <c r="B32" s="1">
        <v>2</v>
      </c>
      <c r="C32" s="1" t="s">
        <v>21</v>
      </c>
      <c r="D32" s="1">
        <v>8</v>
      </c>
      <c r="E32" s="1"/>
      <c r="F32" s="2">
        <v>1.28</v>
      </c>
      <c r="H32" s="2">
        <f t="shared" si="0"/>
        <v>2.98</v>
      </c>
      <c r="I32" s="2">
        <f t="shared" si="1"/>
        <v>3.12</v>
      </c>
      <c r="J32" s="2">
        <f t="shared" si="2"/>
        <v>3.3499999999999996</v>
      </c>
    </row>
    <row r="33" spans="1:10" x14ac:dyDescent="0.3">
      <c r="A33" s="1" t="s">
        <v>191</v>
      </c>
      <c r="B33" s="1">
        <v>2</v>
      </c>
      <c r="C33" s="1" t="s">
        <v>9</v>
      </c>
      <c r="D33" s="1">
        <v>4</v>
      </c>
      <c r="E33" s="1"/>
      <c r="F33" s="2">
        <v>0.84</v>
      </c>
      <c r="H33" s="2">
        <f t="shared" si="0"/>
        <v>2.54</v>
      </c>
      <c r="I33" s="2">
        <f t="shared" si="1"/>
        <v>2.68</v>
      </c>
      <c r="J33" s="2">
        <f t="shared" si="2"/>
        <v>2.9099999999999997</v>
      </c>
    </row>
    <row r="34" spans="1:10" x14ac:dyDescent="0.3">
      <c r="A34" s="1" t="s">
        <v>191</v>
      </c>
      <c r="B34" s="1">
        <v>2</v>
      </c>
      <c r="C34" s="1" t="s">
        <v>9</v>
      </c>
      <c r="D34" s="1">
        <v>5</v>
      </c>
      <c r="E34" s="1"/>
      <c r="F34" s="2">
        <v>0.93</v>
      </c>
      <c r="H34" s="2">
        <f t="shared" si="0"/>
        <v>2.63</v>
      </c>
      <c r="I34" s="2">
        <f t="shared" si="1"/>
        <v>2.77</v>
      </c>
      <c r="J34" s="2">
        <f t="shared" si="2"/>
        <v>3</v>
      </c>
    </row>
    <row r="35" spans="1:10" x14ac:dyDescent="0.3">
      <c r="A35" s="1" t="s">
        <v>191</v>
      </c>
      <c r="B35" s="1">
        <v>2</v>
      </c>
      <c r="C35" s="1" t="s">
        <v>9</v>
      </c>
      <c r="D35" s="1">
        <v>6</v>
      </c>
      <c r="E35" s="1"/>
      <c r="F35" s="2">
        <v>1.02</v>
      </c>
      <c r="H35" s="2">
        <f t="shared" si="0"/>
        <v>2.7199999999999998</v>
      </c>
      <c r="I35" s="2">
        <f t="shared" si="1"/>
        <v>2.8600000000000003</v>
      </c>
      <c r="J35" s="2">
        <f t="shared" si="2"/>
        <v>3.09</v>
      </c>
    </row>
    <row r="36" spans="1:10" x14ac:dyDescent="0.3">
      <c r="A36" s="1" t="s">
        <v>192</v>
      </c>
      <c r="B36" s="1">
        <v>3</v>
      </c>
      <c r="C36" s="1" t="s">
        <v>92</v>
      </c>
      <c r="D36" s="1">
        <v>7</v>
      </c>
      <c r="E36" s="1"/>
      <c r="F36" s="2">
        <v>1.22</v>
      </c>
      <c r="H36" s="2">
        <f t="shared" si="0"/>
        <v>2.92</v>
      </c>
      <c r="I36" s="2">
        <f t="shared" si="1"/>
        <v>3.06</v>
      </c>
      <c r="J36" s="2">
        <f t="shared" si="2"/>
        <v>3.29</v>
      </c>
    </row>
    <row r="37" spans="1:10" x14ac:dyDescent="0.3">
      <c r="A37" s="1" t="s">
        <v>192</v>
      </c>
      <c r="B37" s="1">
        <v>3</v>
      </c>
      <c r="C37" s="1" t="s">
        <v>92</v>
      </c>
      <c r="D37" s="1">
        <v>8</v>
      </c>
      <c r="E37" s="1"/>
      <c r="F37" s="2">
        <v>1.29</v>
      </c>
      <c r="H37" s="2">
        <f t="shared" si="0"/>
        <v>2.99</v>
      </c>
      <c r="I37" s="2">
        <f t="shared" si="1"/>
        <v>3.13</v>
      </c>
      <c r="J37" s="2">
        <f t="shared" si="2"/>
        <v>3.36</v>
      </c>
    </row>
    <row r="38" spans="1:10" x14ac:dyDescent="0.3">
      <c r="A38" s="1" t="s">
        <v>193</v>
      </c>
      <c r="B38" s="1">
        <v>2</v>
      </c>
      <c r="C38" s="1" t="s">
        <v>98</v>
      </c>
      <c r="D38" s="1">
        <v>4</v>
      </c>
      <c r="E38" s="1" t="s">
        <v>70</v>
      </c>
      <c r="F38" s="2">
        <v>0.59</v>
      </c>
      <c r="G38" s="1" t="s">
        <v>28</v>
      </c>
      <c r="H38" s="2">
        <f t="shared" si="0"/>
        <v>2.29</v>
      </c>
      <c r="I38" s="2">
        <f t="shared" si="1"/>
        <v>2.4300000000000002</v>
      </c>
      <c r="J38" s="2">
        <f t="shared" si="2"/>
        <v>2.6599999999999997</v>
      </c>
    </row>
    <row r="39" spans="1:10" x14ac:dyDescent="0.3">
      <c r="A39" s="1" t="s">
        <v>193</v>
      </c>
      <c r="B39" s="1">
        <v>2</v>
      </c>
      <c r="C39" s="1" t="s">
        <v>98</v>
      </c>
      <c r="D39" s="1">
        <v>6</v>
      </c>
      <c r="E39" s="1" t="s">
        <v>99</v>
      </c>
      <c r="F39" s="2">
        <v>0.68</v>
      </c>
      <c r="H39" s="2">
        <f t="shared" si="0"/>
        <v>2.38</v>
      </c>
      <c r="I39" s="2">
        <f t="shared" si="1"/>
        <v>2.52</v>
      </c>
      <c r="J39" s="2">
        <f t="shared" si="2"/>
        <v>2.75</v>
      </c>
    </row>
    <row r="40" spans="1:10" x14ac:dyDescent="0.3">
      <c r="A40" s="1" t="s">
        <v>193</v>
      </c>
      <c r="B40" s="1">
        <v>3</v>
      </c>
      <c r="C40" s="1" t="s">
        <v>105</v>
      </c>
      <c r="D40" s="1">
        <v>6</v>
      </c>
      <c r="E40" s="1" t="s">
        <v>99</v>
      </c>
      <c r="F40" s="10">
        <v>0.56999999999999995</v>
      </c>
      <c r="G40" s="1" t="s">
        <v>28</v>
      </c>
      <c r="H40" s="2">
        <f t="shared" si="0"/>
        <v>2.27</v>
      </c>
      <c r="I40" s="2">
        <f t="shared" si="1"/>
        <v>2.41</v>
      </c>
      <c r="J40" s="2">
        <f t="shared" si="2"/>
        <v>2.6399999999999997</v>
      </c>
    </row>
    <row r="41" spans="1:10" x14ac:dyDescent="0.3">
      <c r="A41" s="1" t="s">
        <v>194</v>
      </c>
      <c r="B41" s="1">
        <v>2</v>
      </c>
      <c r="C41" s="1" t="s">
        <v>76</v>
      </c>
      <c r="D41" s="1">
        <v>6</v>
      </c>
      <c r="E41" s="1" t="s">
        <v>70</v>
      </c>
      <c r="F41" s="2">
        <v>0.9</v>
      </c>
      <c r="G41" s="1" t="s">
        <v>93</v>
      </c>
      <c r="H41" s="2">
        <f t="shared" si="0"/>
        <v>2.6</v>
      </c>
      <c r="I41" s="2">
        <f t="shared" si="1"/>
        <v>2.74</v>
      </c>
      <c r="J41" s="2">
        <f t="shared" si="2"/>
        <v>2.9699999999999998</v>
      </c>
    </row>
    <row r="42" spans="1:10" x14ac:dyDescent="0.3">
      <c r="A42" s="1" t="s">
        <v>194</v>
      </c>
      <c r="B42" s="1">
        <v>3</v>
      </c>
      <c r="C42" s="1" t="s">
        <v>78</v>
      </c>
      <c r="D42" s="1">
        <v>6</v>
      </c>
      <c r="E42" s="1"/>
      <c r="F42" s="10">
        <v>0.70499999999999996</v>
      </c>
      <c r="G42" s="1" t="s">
        <v>28</v>
      </c>
      <c r="H42" s="2">
        <f t="shared" si="0"/>
        <v>2.4049999999999998</v>
      </c>
      <c r="I42" s="2">
        <f t="shared" si="1"/>
        <v>2.5449999999999999</v>
      </c>
      <c r="J42" s="2">
        <f t="shared" si="2"/>
        <v>2.7749999999999999</v>
      </c>
    </row>
    <row r="43" spans="1:10" x14ac:dyDescent="0.3">
      <c r="A43" s="1" t="s">
        <v>194</v>
      </c>
      <c r="B43" s="1">
        <v>4</v>
      </c>
      <c r="C43" s="1" t="s">
        <v>90</v>
      </c>
      <c r="D43" s="1">
        <v>6</v>
      </c>
      <c r="E43" s="1"/>
      <c r="F43" s="2">
        <v>0.64</v>
      </c>
      <c r="H43" s="2">
        <f t="shared" si="0"/>
        <v>2.34</v>
      </c>
      <c r="I43" s="2">
        <f t="shared" si="1"/>
        <v>2.48</v>
      </c>
      <c r="J43" s="2">
        <f t="shared" si="2"/>
        <v>2.71</v>
      </c>
    </row>
    <row r="44" spans="1:10" x14ac:dyDescent="0.3">
      <c r="A44" s="1" t="s">
        <v>195</v>
      </c>
      <c r="B44" s="1">
        <v>1</v>
      </c>
      <c r="C44" s="1" t="s">
        <v>55</v>
      </c>
      <c r="D44" s="1">
        <v>7</v>
      </c>
      <c r="E44" s="1"/>
      <c r="F44" s="2">
        <v>1.9</v>
      </c>
      <c r="H44" s="2">
        <f t="shared" si="0"/>
        <v>3.5999999999999996</v>
      </c>
      <c r="I44" s="2">
        <f t="shared" si="1"/>
        <v>3.74</v>
      </c>
      <c r="J44" s="2">
        <f t="shared" si="2"/>
        <v>3.9699999999999998</v>
      </c>
    </row>
    <row r="45" spans="1:10" x14ac:dyDescent="0.3">
      <c r="A45" s="1" t="s">
        <v>196</v>
      </c>
      <c r="B45" s="1">
        <v>1</v>
      </c>
      <c r="C45" s="1" t="s">
        <v>42</v>
      </c>
      <c r="D45" s="1">
        <v>4</v>
      </c>
      <c r="E45" s="1"/>
      <c r="F45" s="10">
        <v>0.63500000000000001</v>
      </c>
      <c r="G45" s="1" t="s">
        <v>28</v>
      </c>
      <c r="H45" s="2">
        <f t="shared" si="0"/>
        <v>2.335</v>
      </c>
      <c r="I45" s="2">
        <f t="shared" si="1"/>
        <v>2.4750000000000001</v>
      </c>
      <c r="J45" s="2">
        <f t="shared" si="2"/>
        <v>2.7050000000000001</v>
      </c>
    </row>
    <row r="46" spans="1:10" x14ac:dyDescent="0.3">
      <c r="A46" s="1" t="s">
        <v>196</v>
      </c>
      <c r="B46" s="1">
        <v>2</v>
      </c>
      <c r="C46" s="1" t="s">
        <v>123</v>
      </c>
      <c r="D46" s="1" t="s">
        <v>245</v>
      </c>
      <c r="E46" s="1"/>
      <c r="F46" s="2">
        <v>0.62</v>
      </c>
      <c r="H46" s="2">
        <f t="shared" si="0"/>
        <v>2.3199999999999998</v>
      </c>
      <c r="I46" s="2">
        <f t="shared" si="1"/>
        <v>2.46</v>
      </c>
      <c r="J46" s="2">
        <f t="shared" si="2"/>
        <v>2.69</v>
      </c>
    </row>
    <row r="47" spans="1:10" x14ac:dyDescent="0.3">
      <c r="A47" s="1" t="s">
        <v>196</v>
      </c>
      <c r="B47" s="1">
        <v>2</v>
      </c>
      <c r="C47" s="1" t="s">
        <v>123</v>
      </c>
      <c r="D47" s="1">
        <v>5</v>
      </c>
      <c r="E47" s="1"/>
      <c r="F47" s="2">
        <v>0.71</v>
      </c>
      <c r="H47" s="2">
        <f t="shared" si="0"/>
        <v>2.41</v>
      </c>
      <c r="I47" s="2">
        <f t="shared" si="1"/>
        <v>2.5499999999999998</v>
      </c>
      <c r="J47" s="2">
        <f t="shared" si="2"/>
        <v>2.78</v>
      </c>
    </row>
    <row r="48" spans="1:10" x14ac:dyDescent="0.3">
      <c r="A48" s="1" t="s">
        <v>196</v>
      </c>
      <c r="B48" s="1">
        <v>3</v>
      </c>
      <c r="C48" s="1" t="s">
        <v>125</v>
      </c>
      <c r="D48" s="1" t="s">
        <v>245</v>
      </c>
      <c r="E48" s="1"/>
      <c r="F48" s="2">
        <v>0.49</v>
      </c>
      <c r="H48" s="2">
        <f t="shared" si="0"/>
        <v>2.19</v>
      </c>
      <c r="I48" s="2">
        <f t="shared" si="1"/>
        <v>2.33</v>
      </c>
      <c r="J48" s="2">
        <f t="shared" si="2"/>
        <v>2.5599999999999996</v>
      </c>
    </row>
    <row r="49" spans="1:10" x14ac:dyDescent="0.3">
      <c r="A49" s="1" t="s">
        <v>197</v>
      </c>
      <c r="B49" s="1">
        <v>3</v>
      </c>
      <c r="C49" s="1" t="s">
        <v>130</v>
      </c>
      <c r="D49" s="1">
        <v>7</v>
      </c>
      <c r="E49" s="1"/>
      <c r="F49" s="2">
        <v>1.1000000000000001</v>
      </c>
      <c r="H49" s="2">
        <f t="shared" si="0"/>
        <v>2.8</v>
      </c>
      <c r="I49" s="2">
        <f t="shared" si="1"/>
        <v>2.9400000000000004</v>
      </c>
      <c r="J49" s="2">
        <f t="shared" si="2"/>
        <v>3.17</v>
      </c>
    </row>
    <row r="50" spans="1:10" x14ac:dyDescent="0.3">
      <c r="A50" s="1" t="s">
        <v>197</v>
      </c>
      <c r="B50" s="1">
        <v>3</v>
      </c>
      <c r="C50" s="1" t="s">
        <v>130</v>
      </c>
      <c r="D50" s="1">
        <v>8</v>
      </c>
      <c r="E50" s="1"/>
      <c r="F50" s="2">
        <v>1.17</v>
      </c>
      <c r="H50" s="2">
        <f t="shared" si="0"/>
        <v>2.87</v>
      </c>
      <c r="I50" s="2">
        <f t="shared" si="1"/>
        <v>3.01</v>
      </c>
      <c r="J50" s="2">
        <f t="shared" si="2"/>
        <v>3.2399999999999998</v>
      </c>
    </row>
    <row r="51" spans="1:10" x14ac:dyDescent="0.3">
      <c r="A51" s="1" t="s">
        <v>198</v>
      </c>
      <c r="B51" s="1">
        <v>2</v>
      </c>
      <c r="C51" s="1" t="s">
        <v>134</v>
      </c>
      <c r="D51" s="1">
        <v>6</v>
      </c>
      <c r="E51" s="1"/>
      <c r="F51" s="2">
        <v>1.28</v>
      </c>
      <c r="H51" s="2">
        <f t="shared" si="0"/>
        <v>2.98</v>
      </c>
      <c r="I51" s="2">
        <f t="shared" si="1"/>
        <v>3.12</v>
      </c>
      <c r="J51" s="2">
        <f t="shared" si="2"/>
        <v>3.3499999999999996</v>
      </c>
    </row>
    <row r="52" spans="1:10" x14ac:dyDescent="0.3">
      <c r="A52" s="1" t="s">
        <v>198</v>
      </c>
      <c r="B52" s="1">
        <v>2</v>
      </c>
      <c r="C52" s="1" t="s">
        <v>134</v>
      </c>
      <c r="D52" s="1">
        <v>8</v>
      </c>
      <c r="E52" s="1"/>
      <c r="F52" s="2">
        <v>1.4</v>
      </c>
      <c r="H52" s="2">
        <f t="shared" si="0"/>
        <v>3.0999999999999996</v>
      </c>
      <c r="I52" s="2">
        <f t="shared" si="1"/>
        <v>3.24</v>
      </c>
      <c r="J52" s="2">
        <f t="shared" si="2"/>
        <v>3.4699999999999998</v>
      </c>
    </row>
    <row r="53" spans="1:10" x14ac:dyDescent="0.3">
      <c r="A53" s="1" t="s">
        <v>198</v>
      </c>
      <c r="B53" s="1">
        <v>3</v>
      </c>
      <c r="C53" s="1" t="s">
        <v>34</v>
      </c>
      <c r="D53" s="1">
        <v>7</v>
      </c>
      <c r="E53" s="1"/>
      <c r="F53" s="2">
        <v>1.1299999999999999</v>
      </c>
      <c r="H53" s="2">
        <f t="shared" si="0"/>
        <v>2.83</v>
      </c>
      <c r="I53" s="2">
        <f t="shared" si="1"/>
        <v>2.9699999999999998</v>
      </c>
      <c r="J53" s="2">
        <f t="shared" si="2"/>
        <v>3.1999999999999997</v>
      </c>
    </row>
    <row r="54" spans="1:10" x14ac:dyDescent="0.3">
      <c r="A54" s="1" t="s">
        <v>198</v>
      </c>
      <c r="B54" s="1">
        <v>3</v>
      </c>
      <c r="C54" s="1" t="s">
        <v>34</v>
      </c>
      <c r="D54" s="1">
        <v>8</v>
      </c>
      <c r="E54" s="1"/>
      <c r="F54" s="2">
        <v>1.21</v>
      </c>
      <c r="H54" s="2">
        <f t="shared" si="0"/>
        <v>2.91</v>
      </c>
      <c r="I54" s="2">
        <f t="shared" si="1"/>
        <v>3.05</v>
      </c>
      <c r="J54" s="2">
        <f t="shared" si="2"/>
        <v>3.28</v>
      </c>
    </row>
    <row r="55" spans="1:10" x14ac:dyDescent="0.3">
      <c r="A55" s="1" t="s">
        <v>199</v>
      </c>
      <c r="B55" s="1">
        <v>2</v>
      </c>
      <c r="C55" s="1" t="s">
        <v>105</v>
      </c>
      <c r="D55" s="1">
        <v>4</v>
      </c>
      <c r="E55" s="1" t="s">
        <v>70</v>
      </c>
      <c r="F55" s="2">
        <v>0.66</v>
      </c>
      <c r="G55" s="1" t="s">
        <v>28</v>
      </c>
      <c r="H55" s="2">
        <f t="shared" si="0"/>
        <v>2.36</v>
      </c>
      <c r="I55" s="2">
        <f t="shared" si="1"/>
        <v>2.5</v>
      </c>
      <c r="J55" s="2">
        <f t="shared" si="2"/>
        <v>2.73</v>
      </c>
    </row>
    <row r="56" spans="1:10" x14ac:dyDescent="0.3">
      <c r="A56" s="1" t="s">
        <v>199</v>
      </c>
      <c r="B56" s="1">
        <v>2</v>
      </c>
      <c r="C56" s="1" t="s">
        <v>105</v>
      </c>
      <c r="D56" s="1">
        <v>6</v>
      </c>
      <c r="E56" s="1" t="s">
        <v>99</v>
      </c>
      <c r="F56" s="2">
        <v>0.55000000000000004</v>
      </c>
      <c r="H56" s="2">
        <f t="shared" si="0"/>
        <v>2.25</v>
      </c>
      <c r="I56" s="2">
        <f t="shared" si="1"/>
        <v>2.39</v>
      </c>
      <c r="J56" s="2">
        <f t="shared" si="2"/>
        <v>2.62</v>
      </c>
    </row>
    <row r="57" spans="1:10" x14ac:dyDescent="0.3">
      <c r="A57" s="1" t="s">
        <v>199</v>
      </c>
      <c r="B57" s="1">
        <v>2</v>
      </c>
      <c r="C57" s="1" t="s">
        <v>105</v>
      </c>
      <c r="D57" s="1">
        <v>6</v>
      </c>
      <c r="E57" s="1" t="s">
        <v>70</v>
      </c>
      <c r="F57" s="10">
        <v>0.82499999999999996</v>
      </c>
      <c r="G57" s="1" t="s">
        <v>28</v>
      </c>
      <c r="H57" s="2">
        <f t="shared" si="0"/>
        <v>2.5249999999999999</v>
      </c>
      <c r="I57" s="2">
        <f t="shared" si="1"/>
        <v>2.665</v>
      </c>
      <c r="J57" s="2">
        <f t="shared" si="2"/>
        <v>2.8949999999999996</v>
      </c>
    </row>
    <row r="58" spans="1:10" x14ac:dyDescent="0.3">
      <c r="A58" s="1" t="s">
        <v>199</v>
      </c>
      <c r="B58" s="1">
        <v>3</v>
      </c>
      <c r="C58" s="1" t="s">
        <v>69</v>
      </c>
      <c r="D58" s="1">
        <v>4</v>
      </c>
      <c r="E58" s="1" t="s">
        <v>70</v>
      </c>
      <c r="F58" s="2">
        <v>0.55500000000000005</v>
      </c>
      <c r="G58" s="1" t="s">
        <v>28</v>
      </c>
      <c r="H58" s="2">
        <f t="shared" si="0"/>
        <v>2.2549999999999999</v>
      </c>
      <c r="I58" s="2">
        <f t="shared" si="1"/>
        <v>2.395</v>
      </c>
      <c r="J58" s="2">
        <f t="shared" si="2"/>
        <v>2.625</v>
      </c>
    </row>
    <row r="59" spans="1:10" x14ac:dyDescent="0.3">
      <c r="A59" s="1" t="s">
        <v>199</v>
      </c>
      <c r="B59" s="1">
        <v>3</v>
      </c>
      <c r="C59" s="1" t="s">
        <v>69</v>
      </c>
      <c r="D59" s="1">
        <v>5</v>
      </c>
      <c r="E59" s="1"/>
      <c r="F59" s="2">
        <v>0.62</v>
      </c>
      <c r="H59" s="2">
        <f t="shared" si="0"/>
        <v>2.3199999999999998</v>
      </c>
      <c r="I59" s="2">
        <f t="shared" si="1"/>
        <v>2.46</v>
      </c>
      <c r="J59" s="2">
        <f t="shared" si="2"/>
        <v>2.69</v>
      </c>
    </row>
    <row r="60" spans="1:10" x14ac:dyDescent="0.3">
      <c r="A60" s="1" t="s">
        <v>199</v>
      </c>
      <c r="B60" s="1">
        <v>3</v>
      </c>
      <c r="C60" s="1" t="s">
        <v>69</v>
      </c>
      <c r="D60" s="1">
        <v>6</v>
      </c>
      <c r="E60" s="1" t="s">
        <v>99</v>
      </c>
      <c r="F60" s="10">
        <v>0.59499999999999997</v>
      </c>
      <c r="G60" s="1" t="s">
        <v>28</v>
      </c>
      <c r="H60" s="2">
        <f t="shared" si="0"/>
        <v>2.2949999999999999</v>
      </c>
      <c r="I60" s="2">
        <f t="shared" si="1"/>
        <v>2.4350000000000001</v>
      </c>
      <c r="J60" s="2">
        <f t="shared" si="2"/>
        <v>2.665</v>
      </c>
    </row>
    <row r="61" spans="1:10" x14ac:dyDescent="0.3">
      <c r="A61" s="1" t="s">
        <v>199</v>
      </c>
      <c r="B61" s="1">
        <v>3</v>
      </c>
      <c r="C61" s="1" t="s">
        <v>69</v>
      </c>
      <c r="D61" s="1">
        <v>6</v>
      </c>
      <c r="E61" s="1" t="s">
        <v>70</v>
      </c>
      <c r="F61" s="10">
        <v>0.72</v>
      </c>
      <c r="G61" s="1" t="s">
        <v>28</v>
      </c>
      <c r="H61" s="2">
        <f t="shared" si="0"/>
        <v>2.42</v>
      </c>
      <c r="I61" s="2">
        <f t="shared" si="1"/>
        <v>2.56</v>
      </c>
      <c r="J61" s="2">
        <f t="shared" si="2"/>
        <v>2.79</v>
      </c>
    </row>
    <row r="62" spans="1:10" x14ac:dyDescent="0.3">
      <c r="A62" s="1" t="s">
        <v>199</v>
      </c>
      <c r="B62" s="1">
        <v>4</v>
      </c>
      <c r="C62" s="1" t="s">
        <v>76</v>
      </c>
      <c r="D62" s="1">
        <v>6</v>
      </c>
      <c r="E62" s="1"/>
      <c r="F62" s="2">
        <v>0.59</v>
      </c>
      <c r="H62" s="2">
        <f t="shared" si="0"/>
        <v>2.29</v>
      </c>
      <c r="I62" s="2">
        <f t="shared" si="1"/>
        <v>2.4300000000000002</v>
      </c>
      <c r="J62" s="2">
        <f t="shared" si="2"/>
        <v>2.6599999999999997</v>
      </c>
    </row>
    <row r="63" spans="1:10" x14ac:dyDescent="0.3">
      <c r="A63" s="1" t="s">
        <v>200</v>
      </c>
      <c r="B63" s="1">
        <v>3</v>
      </c>
      <c r="C63" s="1" t="s">
        <v>42</v>
      </c>
      <c r="D63" s="1">
        <v>4</v>
      </c>
      <c r="E63" s="1"/>
      <c r="F63" s="10">
        <v>0.57999999999999996</v>
      </c>
      <c r="G63" s="1" t="s">
        <v>28</v>
      </c>
      <c r="H63" s="2">
        <f t="shared" si="0"/>
        <v>2.2799999999999998</v>
      </c>
      <c r="I63" s="2">
        <f t="shared" si="1"/>
        <v>2.42</v>
      </c>
      <c r="J63" s="2">
        <f t="shared" si="2"/>
        <v>2.65</v>
      </c>
    </row>
    <row r="64" spans="1:10" x14ac:dyDescent="0.3">
      <c r="A64" s="1" t="s">
        <v>200</v>
      </c>
      <c r="B64" s="1">
        <v>3</v>
      </c>
      <c r="C64" s="1" t="s">
        <v>42</v>
      </c>
      <c r="D64" s="1">
        <v>6</v>
      </c>
      <c r="E64" s="1"/>
      <c r="F64" s="2">
        <v>0.74</v>
      </c>
      <c r="H64" s="2">
        <f t="shared" si="0"/>
        <v>2.44</v>
      </c>
      <c r="I64" s="2">
        <f t="shared" si="1"/>
        <v>2.58</v>
      </c>
      <c r="J64" s="2">
        <f t="shared" si="2"/>
        <v>2.8099999999999996</v>
      </c>
    </row>
    <row r="65" spans="1:10" x14ac:dyDescent="0.3">
      <c r="A65" s="1" t="s">
        <v>201</v>
      </c>
      <c r="B65" s="1">
        <v>3</v>
      </c>
      <c r="C65" s="1" t="s">
        <v>134</v>
      </c>
      <c r="D65" s="1">
        <v>7</v>
      </c>
      <c r="E65" s="1"/>
      <c r="F65" s="2">
        <v>1.1200000000000001</v>
      </c>
      <c r="H65" s="2">
        <f t="shared" si="0"/>
        <v>2.8200000000000003</v>
      </c>
      <c r="I65" s="2">
        <f t="shared" si="1"/>
        <v>2.96</v>
      </c>
      <c r="J65" s="2">
        <f t="shared" si="2"/>
        <v>3.19</v>
      </c>
    </row>
    <row r="66" spans="1:10" x14ac:dyDescent="0.3">
      <c r="A66" s="1" t="s">
        <v>201</v>
      </c>
      <c r="B66" s="1">
        <v>3</v>
      </c>
      <c r="C66" s="1" t="s">
        <v>134</v>
      </c>
      <c r="D66" s="1">
        <v>8</v>
      </c>
      <c r="E66" s="1"/>
      <c r="F66" s="2">
        <v>1.2</v>
      </c>
      <c r="H66" s="2">
        <f t="shared" si="0"/>
        <v>2.9</v>
      </c>
      <c r="I66" s="2">
        <f t="shared" si="1"/>
        <v>3.04</v>
      </c>
      <c r="J66" s="2">
        <f t="shared" si="2"/>
        <v>3.2699999999999996</v>
      </c>
    </row>
    <row r="67" spans="1:10" x14ac:dyDescent="0.3">
      <c r="A67" s="1" t="s">
        <v>202</v>
      </c>
      <c r="B67" s="1">
        <v>4</v>
      </c>
      <c r="C67" s="1" t="s">
        <v>42</v>
      </c>
      <c r="D67" s="1">
        <v>4</v>
      </c>
      <c r="E67" s="1"/>
      <c r="F67" s="10">
        <v>0.51</v>
      </c>
      <c r="G67" s="1" t="s">
        <v>28</v>
      </c>
      <c r="H67" s="2">
        <f t="shared" si="0"/>
        <v>2.21</v>
      </c>
      <c r="I67" s="2">
        <f t="shared" si="1"/>
        <v>2.35</v>
      </c>
      <c r="J67" s="2">
        <f t="shared" si="2"/>
        <v>2.58</v>
      </c>
    </row>
    <row r="68" spans="1:10" x14ac:dyDescent="0.3">
      <c r="A68" s="1" t="s">
        <v>203</v>
      </c>
      <c r="B68" s="1">
        <v>4</v>
      </c>
      <c r="C68" s="1" t="s">
        <v>158</v>
      </c>
      <c r="D68" s="1">
        <v>6</v>
      </c>
      <c r="E68" s="1"/>
      <c r="F68" s="2">
        <v>0.85</v>
      </c>
      <c r="H68" s="2">
        <f t="shared" si="0"/>
        <v>2.5499999999999998</v>
      </c>
      <c r="I68" s="2">
        <f t="shared" si="1"/>
        <v>2.69</v>
      </c>
      <c r="J68" s="2">
        <f t="shared" si="2"/>
        <v>2.92</v>
      </c>
    </row>
    <row r="69" spans="1:10" x14ac:dyDescent="0.3">
      <c r="A69" s="1" t="s">
        <v>203</v>
      </c>
      <c r="B69" s="1">
        <v>4</v>
      </c>
      <c r="C69" s="1" t="s">
        <v>15</v>
      </c>
      <c r="D69" s="1">
        <v>7</v>
      </c>
      <c r="E69" s="1"/>
      <c r="F69" s="1">
        <v>0.89</v>
      </c>
      <c r="H69" s="2">
        <f t="shared" si="0"/>
        <v>2.59</v>
      </c>
      <c r="I69" s="2">
        <f t="shared" si="1"/>
        <v>2.73</v>
      </c>
      <c r="J69" s="2">
        <f t="shared" si="2"/>
        <v>2.96</v>
      </c>
    </row>
    <row r="70" spans="1:10" x14ac:dyDescent="0.3">
      <c r="A70" s="1" t="s">
        <v>203</v>
      </c>
      <c r="B70" s="1">
        <v>4</v>
      </c>
      <c r="C70" s="1" t="s">
        <v>15</v>
      </c>
      <c r="D70" s="1">
        <v>8</v>
      </c>
      <c r="E70" s="1"/>
      <c r="F70" s="1">
        <v>0.93</v>
      </c>
      <c r="H70" s="2">
        <f t="shared" si="0"/>
        <v>2.63</v>
      </c>
      <c r="I70" s="2">
        <f t="shared" si="1"/>
        <v>2.77</v>
      </c>
      <c r="J70" s="2">
        <f t="shared" si="2"/>
        <v>3</v>
      </c>
    </row>
    <row r="71" spans="1:10" x14ac:dyDescent="0.3">
      <c r="A71" s="1" t="s">
        <v>204</v>
      </c>
      <c r="B71" s="1">
        <v>2</v>
      </c>
      <c r="C71" s="1" t="s">
        <v>23</v>
      </c>
      <c r="D71" s="1">
        <v>4</v>
      </c>
      <c r="E71" s="1"/>
      <c r="F71" s="1">
        <v>0.84</v>
      </c>
      <c r="H71" s="2">
        <f t="shared" si="0"/>
        <v>2.54</v>
      </c>
      <c r="I71" s="2">
        <f t="shared" si="1"/>
        <v>2.68</v>
      </c>
      <c r="J71" s="2">
        <f t="shared" si="2"/>
        <v>2.9099999999999997</v>
      </c>
    </row>
    <row r="72" spans="1:10" x14ac:dyDescent="0.3">
      <c r="A72" s="1" t="s">
        <v>205</v>
      </c>
      <c r="B72" s="1">
        <v>3</v>
      </c>
      <c r="C72" s="1" t="s">
        <v>9</v>
      </c>
      <c r="D72" s="1">
        <v>4</v>
      </c>
      <c r="E72" s="1"/>
      <c r="F72" s="1">
        <v>0.76500000000000001</v>
      </c>
      <c r="G72" s="1" t="s">
        <v>28</v>
      </c>
      <c r="H72" s="2">
        <f t="shared" si="0"/>
        <v>2.4649999999999999</v>
      </c>
      <c r="I72" s="2">
        <f t="shared" si="1"/>
        <v>2.605</v>
      </c>
      <c r="J72" s="2">
        <f t="shared" si="2"/>
        <v>2.835</v>
      </c>
    </row>
    <row r="73" spans="1:10" x14ac:dyDescent="0.3">
      <c r="A73" s="1" t="s">
        <v>205</v>
      </c>
      <c r="B73" s="1">
        <v>3</v>
      </c>
      <c r="C73" s="1" t="s">
        <v>9</v>
      </c>
      <c r="D73" s="1">
        <v>5</v>
      </c>
      <c r="E73" s="1"/>
      <c r="F73" s="1">
        <v>0.85</v>
      </c>
      <c r="H73" s="2">
        <f t="shared" si="0"/>
        <v>2.5499999999999998</v>
      </c>
      <c r="I73" s="2">
        <f t="shared" si="1"/>
        <v>2.69</v>
      </c>
      <c r="J73" s="2">
        <f t="shared" si="2"/>
        <v>2.92</v>
      </c>
    </row>
    <row r="74" spans="1:10" x14ac:dyDescent="0.3">
      <c r="A74" s="1" t="s">
        <v>205</v>
      </c>
      <c r="B74" s="1">
        <v>3</v>
      </c>
      <c r="C74" s="1" t="s">
        <v>9</v>
      </c>
      <c r="D74" s="1">
        <v>6</v>
      </c>
      <c r="E74" s="1"/>
      <c r="F74" s="10">
        <v>0.92</v>
      </c>
      <c r="G74" s="1" t="s">
        <v>28</v>
      </c>
      <c r="H74" s="2">
        <f t="shared" ref="H74:H137" si="3">+F74+1.7</f>
        <v>2.62</v>
      </c>
      <c r="I74" s="2">
        <f t="shared" ref="I74:I137" si="4">+F74+1.84</f>
        <v>2.7600000000000002</v>
      </c>
      <c r="J74" s="2">
        <f t="shared" ref="J74:J137" si="5">+F74+2.07</f>
        <v>2.9899999999999998</v>
      </c>
    </row>
    <row r="75" spans="1:10" x14ac:dyDescent="0.3">
      <c r="A75" s="1" t="s">
        <v>206</v>
      </c>
      <c r="B75" s="1">
        <v>3</v>
      </c>
      <c r="C75" s="1" t="s">
        <v>40</v>
      </c>
      <c r="D75" s="1">
        <v>6</v>
      </c>
      <c r="E75" s="1"/>
      <c r="F75" s="1">
        <v>0.67</v>
      </c>
      <c r="H75" s="2">
        <f t="shared" si="3"/>
        <v>2.37</v>
      </c>
      <c r="I75" s="2">
        <f t="shared" si="4"/>
        <v>2.5100000000000002</v>
      </c>
      <c r="J75" s="2">
        <f t="shared" si="5"/>
        <v>2.7399999999999998</v>
      </c>
    </row>
    <row r="76" spans="1:10" x14ac:dyDescent="0.3">
      <c r="A76" s="1" t="s">
        <v>207</v>
      </c>
      <c r="B76" s="1">
        <v>1</v>
      </c>
      <c r="C76" s="1" t="s">
        <v>21</v>
      </c>
      <c r="D76" s="1">
        <v>4</v>
      </c>
      <c r="E76" s="1"/>
      <c r="F76" s="1">
        <v>1.49</v>
      </c>
      <c r="H76" s="2">
        <f t="shared" si="3"/>
        <v>3.19</v>
      </c>
      <c r="I76" s="2">
        <f t="shared" si="4"/>
        <v>3.33</v>
      </c>
      <c r="J76" s="2">
        <f t="shared" si="5"/>
        <v>3.5599999999999996</v>
      </c>
    </row>
    <row r="77" spans="1:10" x14ac:dyDescent="0.3">
      <c r="A77" s="1" t="s">
        <v>207</v>
      </c>
      <c r="B77" s="1">
        <v>1</v>
      </c>
      <c r="C77" s="1" t="s">
        <v>21</v>
      </c>
      <c r="D77" s="1">
        <v>6</v>
      </c>
      <c r="E77" s="1"/>
      <c r="F77" s="1">
        <v>1.52</v>
      </c>
      <c r="H77" s="2">
        <f t="shared" si="3"/>
        <v>3.2199999999999998</v>
      </c>
      <c r="I77" s="2">
        <f t="shared" si="4"/>
        <v>3.3600000000000003</v>
      </c>
      <c r="J77" s="2">
        <f t="shared" si="5"/>
        <v>3.59</v>
      </c>
    </row>
    <row r="78" spans="1:10" x14ac:dyDescent="0.3">
      <c r="A78" s="1" t="s">
        <v>207</v>
      </c>
      <c r="B78" s="1">
        <v>1</v>
      </c>
      <c r="C78" s="1" t="s">
        <v>21</v>
      </c>
      <c r="D78" s="1">
        <v>7</v>
      </c>
      <c r="E78" s="1"/>
      <c r="F78" s="2">
        <v>1.6</v>
      </c>
      <c r="H78" s="2">
        <f t="shared" si="3"/>
        <v>3.3</v>
      </c>
      <c r="I78" s="2">
        <f t="shared" si="4"/>
        <v>3.4400000000000004</v>
      </c>
      <c r="J78" s="2">
        <f t="shared" si="5"/>
        <v>3.67</v>
      </c>
    </row>
    <row r="79" spans="1:10" x14ac:dyDescent="0.3">
      <c r="A79" s="1" t="s">
        <v>207</v>
      </c>
      <c r="B79" s="1">
        <v>1</v>
      </c>
      <c r="C79" s="1" t="s">
        <v>21</v>
      </c>
      <c r="D79" s="1">
        <v>8</v>
      </c>
      <c r="E79" s="1"/>
      <c r="F79" s="1">
        <v>1.65</v>
      </c>
      <c r="H79" s="2">
        <f t="shared" si="3"/>
        <v>3.3499999999999996</v>
      </c>
      <c r="I79" s="2">
        <f t="shared" si="4"/>
        <v>3.49</v>
      </c>
      <c r="J79" s="2">
        <f t="shared" si="5"/>
        <v>3.7199999999999998</v>
      </c>
    </row>
    <row r="80" spans="1:10" x14ac:dyDescent="0.3">
      <c r="A80" s="1" t="s">
        <v>208</v>
      </c>
      <c r="B80" s="1">
        <v>3</v>
      </c>
      <c r="C80" s="1" t="s">
        <v>9</v>
      </c>
      <c r="D80" s="1">
        <v>7</v>
      </c>
      <c r="E80" s="1"/>
      <c r="F80" s="1">
        <v>1.25</v>
      </c>
      <c r="H80" s="2">
        <f t="shared" si="3"/>
        <v>2.95</v>
      </c>
      <c r="I80" s="2">
        <f t="shared" si="4"/>
        <v>3.09</v>
      </c>
      <c r="J80" s="2">
        <f t="shared" si="5"/>
        <v>3.32</v>
      </c>
    </row>
    <row r="81" spans="1:10" x14ac:dyDescent="0.3">
      <c r="A81" s="1" t="s">
        <v>208</v>
      </c>
      <c r="B81" s="1">
        <v>3</v>
      </c>
      <c r="C81" s="1" t="s">
        <v>9</v>
      </c>
      <c r="D81" s="1">
        <v>8</v>
      </c>
      <c r="E81" s="1"/>
      <c r="F81" s="2">
        <v>1.3</v>
      </c>
      <c r="G81" s="1" t="s">
        <v>28</v>
      </c>
      <c r="H81" s="2">
        <f t="shared" si="3"/>
        <v>3</v>
      </c>
      <c r="I81" s="2">
        <f t="shared" si="4"/>
        <v>3.14</v>
      </c>
      <c r="J81" s="2">
        <f t="shared" si="5"/>
        <v>3.37</v>
      </c>
    </row>
    <row r="82" spans="1:10" x14ac:dyDescent="0.3">
      <c r="A82" s="1" t="s">
        <v>208</v>
      </c>
      <c r="B82" s="1">
        <v>3</v>
      </c>
      <c r="C82" s="1" t="s">
        <v>9</v>
      </c>
      <c r="D82" s="1">
        <v>9</v>
      </c>
      <c r="E82" s="1"/>
      <c r="F82" s="1">
        <v>1.35</v>
      </c>
      <c r="H82" s="2">
        <f t="shared" si="3"/>
        <v>3.05</v>
      </c>
      <c r="I82" s="2">
        <f t="shared" si="4"/>
        <v>3.1900000000000004</v>
      </c>
      <c r="J82" s="2">
        <f t="shared" si="5"/>
        <v>3.42</v>
      </c>
    </row>
    <row r="83" spans="1:10" x14ac:dyDescent="0.3">
      <c r="A83" s="1" t="s">
        <v>209</v>
      </c>
      <c r="B83" s="1">
        <v>1</v>
      </c>
      <c r="C83" s="1" t="s">
        <v>51</v>
      </c>
      <c r="D83" s="1">
        <v>4</v>
      </c>
      <c r="E83" s="1"/>
      <c r="F83" s="1">
        <v>0.74</v>
      </c>
      <c r="H83" s="2">
        <f t="shared" si="3"/>
        <v>2.44</v>
      </c>
      <c r="I83" s="2">
        <f t="shared" si="4"/>
        <v>2.58</v>
      </c>
      <c r="J83" s="2">
        <f t="shared" si="5"/>
        <v>2.8099999999999996</v>
      </c>
    </row>
    <row r="84" spans="1:10" x14ac:dyDescent="0.3">
      <c r="A84" s="1" t="s">
        <v>209</v>
      </c>
      <c r="B84" s="1">
        <v>1</v>
      </c>
      <c r="C84" s="1" t="s">
        <v>51</v>
      </c>
      <c r="D84" s="1">
        <v>6</v>
      </c>
      <c r="E84" s="1"/>
      <c r="F84" s="1">
        <v>0.9</v>
      </c>
      <c r="H84" s="2">
        <f t="shared" si="3"/>
        <v>2.6</v>
      </c>
      <c r="I84" s="2">
        <f t="shared" si="4"/>
        <v>2.74</v>
      </c>
      <c r="J84" s="2">
        <f t="shared" si="5"/>
        <v>2.9699999999999998</v>
      </c>
    </row>
    <row r="85" spans="1:10" x14ac:dyDescent="0.3">
      <c r="A85" s="1" t="s">
        <v>210</v>
      </c>
      <c r="B85" s="1">
        <v>3</v>
      </c>
      <c r="C85" s="1" t="s">
        <v>15</v>
      </c>
      <c r="D85" s="1">
        <v>6</v>
      </c>
      <c r="E85" s="1"/>
      <c r="F85" s="1">
        <v>0.99</v>
      </c>
      <c r="G85" s="1" t="s">
        <v>28</v>
      </c>
      <c r="H85" s="2">
        <f t="shared" si="3"/>
        <v>2.69</v>
      </c>
      <c r="I85" s="2">
        <f t="shared" si="4"/>
        <v>2.83</v>
      </c>
      <c r="J85" s="2">
        <f t="shared" si="5"/>
        <v>3.0599999999999996</v>
      </c>
    </row>
    <row r="86" spans="1:10" x14ac:dyDescent="0.3">
      <c r="A86" s="1" t="s">
        <v>211</v>
      </c>
      <c r="B86" s="1">
        <v>2</v>
      </c>
      <c r="C86" s="1" t="s">
        <v>30</v>
      </c>
      <c r="D86" s="1">
        <v>4</v>
      </c>
      <c r="E86" s="1"/>
      <c r="F86" s="1">
        <v>0.72</v>
      </c>
      <c r="H86" s="2">
        <f t="shared" si="3"/>
        <v>2.42</v>
      </c>
      <c r="I86" s="2">
        <f t="shared" si="4"/>
        <v>2.56</v>
      </c>
      <c r="J86" s="2">
        <f t="shared" si="5"/>
        <v>2.79</v>
      </c>
    </row>
    <row r="87" spans="1:10" x14ac:dyDescent="0.3">
      <c r="A87" s="1" t="s">
        <v>211</v>
      </c>
      <c r="B87" s="1">
        <v>2</v>
      </c>
      <c r="C87" s="1" t="s">
        <v>30</v>
      </c>
      <c r="D87" s="1">
        <v>6</v>
      </c>
      <c r="E87" s="1"/>
      <c r="F87" s="10">
        <v>0.9</v>
      </c>
      <c r="G87" s="1" t="s">
        <v>28</v>
      </c>
      <c r="H87" s="2">
        <f t="shared" si="3"/>
        <v>2.6</v>
      </c>
      <c r="I87" s="2">
        <f t="shared" si="4"/>
        <v>2.74</v>
      </c>
      <c r="J87" s="2">
        <f t="shared" si="5"/>
        <v>2.9699999999999998</v>
      </c>
    </row>
    <row r="88" spans="1:10" x14ac:dyDescent="0.3">
      <c r="A88" s="1" t="s">
        <v>212</v>
      </c>
      <c r="B88" s="1">
        <v>2</v>
      </c>
      <c r="C88" s="1" t="s">
        <v>69</v>
      </c>
      <c r="D88" s="1">
        <v>4</v>
      </c>
      <c r="E88" s="1" t="s">
        <v>70</v>
      </c>
      <c r="F88" s="1">
        <v>0.72499999999999998</v>
      </c>
      <c r="G88" s="1" t="s">
        <v>28</v>
      </c>
      <c r="H88" s="2">
        <f t="shared" si="3"/>
        <v>2.4249999999999998</v>
      </c>
      <c r="I88" s="2">
        <f t="shared" si="4"/>
        <v>2.5649999999999999</v>
      </c>
      <c r="J88" s="2">
        <f t="shared" si="5"/>
        <v>2.7949999999999999</v>
      </c>
    </row>
    <row r="89" spans="1:10" x14ac:dyDescent="0.3">
      <c r="A89" s="1" t="s">
        <v>212</v>
      </c>
      <c r="B89" s="1">
        <v>2</v>
      </c>
      <c r="C89" s="1" t="s">
        <v>69</v>
      </c>
      <c r="D89" s="1">
        <v>6</v>
      </c>
      <c r="E89" s="1" t="s">
        <v>70</v>
      </c>
      <c r="F89" s="1">
        <v>0.91500000000000004</v>
      </c>
      <c r="G89" s="1" t="s">
        <v>28</v>
      </c>
      <c r="H89" s="2">
        <f t="shared" si="3"/>
        <v>2.6150000000000002</v>
      </c>
      <c r="I89" s="2">
        <f t="shared" si="4"/>
        <v>2.7549999999999999</v>
      </c>
      <c r="J89" s="2">
        <f t="shared" si="5"/>
        <v>2.9849999999999999</v>
      </c>
    </row>
    <row r="90" spans="1:10" x14ac:dyDescent="0.3">
      <c r="A90" s="1" t="s">
        <v>212</v>
      </c>
      <c r="B90" s="1">
        <v>3</v>
      </c>
      <c r="C90" s="1" t="s">
        <v>76</v>
      </c>
      <c r="D90" s="1">
        <v>6</v>
      </c>
      <c r="E90" s="1" t="s">
        <v>70</v>
      </c>
      <c r="F90" s="10">
        <v>0.77</v>
      </c>
      <c r="G90" s="1" t="s">
        <v>28</v>
      </c>
      <c r="H90" s="2">
        <f t="shared" si="3"/>
        <v>2.4699999999999998</v>
      </c>
      <c r="I90" s="2">
        <f t="shared" si="4"/>
        <v>2.6100000000000003</v>
      </c>
      <c r="J90" s="2">
        <f t="shared" si="5"/>
        <v>2.84</v>
      </c>
    </row>
    <row r="91" spans="1:10" x14ac:dyDescent="0.3">
      <c r="A91" s="1" t="s">
        <v>212</v>
      </c>
      <c r="B91" s="1">
        <v>4</v>
      </c>
      <c r="C91" s="1" t="s">
        <v>78</v>
      </c>
      <c r="D91" s="1">
        <v>6</v>
      </c>
      <c r="E91" s="1"/>
      <c r="F91" s="1">
        <v>0.62</v>
      </c>
      <c r="H91" s="2">
        <f t="shared" si="3"/>
        <v>2.3199999999999998</v>
      </c>
      <c r="I91" s="2">
        <f t="shared" si="4"/>
        <v>2.46</v>
      </c>
      <c r="J91" s="2">
        <f t="shared" si="5"/>
        <v>2.69</v>
      </c>
    </row>
    <row r="92" spans="1:10" x14ac:dyDescent="0.3">
      <c r="A92" s="1" t="s">
        <v>213</v>
      </c>
      <c r="B92" s="1">
        <v>3</v>
      </c>
      <c r="C92" s="1" t="s">
        <v>81</v>
      </c>
      <c r="D92" s="1">
        <v>6</v>
      </c>
      <c r="E92" s="1"/>
      <c r="F92" s="1">
        <v>0.76</v>
      </c>
      <c r="H92" s="2">
        <f t="shared" si="3"/>
        <v>2.46</v>
      </c>
      <c r="I92" s="2">
        <f t="shared" si="4"/>
        <v>2.6</v>
      </c>
      <c r="J92" s="2">
        <f t="shared" si="5"/>
        <v>2.83</v>
      </c>
    </row>
    <row r="93" spans="1:10" x14ac:dyDescent="0.3">
      <c r="A93" s="1" t="s">
        <v>213</v>
      </c>
      <c r="B93" s="1">
        <v>4</v>
      </c>
      <c r="C93" s="1" t="s">
        <v>86</v>
      </c>
      <c r="D93" s="1">
        <v>6</v>
      </c>
      <c r="E93" s="1"/>
      <c r="F93" s="1">
        <v>0.69</v>
      </c>
      <c r="H93" s="2">
        <f t="shared" si="3"/>
        <v>2.3899999999999997</v>
      </c>
      <c r="I93" s="2">
        <f t="shared" si="4"/>
        <v>2.5300000000000002</v>
      </c>
      <c r="J93" s="2">
        <f t="shared" si="5"/>
        <v>2.76</v>
      </c>
    </row>
    <row r="94" spans="1:10" x14ac:dyDescent="0.3">
      <c r="A94" s="1" t="s">
        <v>213</v>
      </c>
      <c r="B94" s="1">
        <v>4</v>
      </c>
      <c r="C94" s="1" t="s">
        <v>86</v>
      </c>
      <c r="D94" s="1">
        <v>8</v>
      </c>
      <c r="E94" s="1"/>
      <c r="F94" s="1">
        <v>0.81</v>
      </c>
      <c r="H94" s="2">
        <f t="shared" si="3"/>
        <v>2.5099999999999998</v>
      </c>
      <c r="I94" s="2">
        <f t="shared" si="4"/>
        <v>2.6500000000000004</v>
      </c>
      <c r="J94" s="2">
        <f t="shared" si="5"/>
        <v>2.88</v>
      </c>
    </row>
    <row r="95" spans="1:10" x14ac:dyDescent="0.3">
      <c r="A95" s="1" t="s">
        <v>213</v>
      </c>
      <c r="B95" s="1">
        <v>5</v>
      </c>
      <c r="C95" s="1" t="s">
        <v>89</v>
      </c>
      <c r="D95" s="1">
        <v>5</v>
      </c>
      <c r="E95" s="1"/>
      <c r="F95" s="1">
        <v>0.61</v>
      </c>
      <c r="H95" s="2">
        <f t="shared" si="3"/>
        <v>2.31</v>
      </c>
      <c r="I95" s="2">
        <f t="shared" si="4"/>
        <v>2.4500000000000002</v>
      </c>
      <c r="J95" s="2">
        <f t="shared" si="5"/>
        <v>2.6799999999999997</v>
      </c>
    </row>
    <row r="96" spans="1:10" x14ac:dyDescent="0.3">
      <c r="A96" s="1" t="s">
        <v>213</v>
      </c>
      <c r="B96" s="1">
        <v>5</v>
      </c>
      <c r="C96" s="1" t="s">
        <v>89</v>
      </c>
      <c r="D96" s="1">
        <v>8</v>
      </c>
      <c r="E96" s="1"/>
      <c r="F96" s="1">
        <v>0.82</v>
      </c>
      <c r="G96" s="1" t="s">
        <v>93</v>
      </c>
      <c r="H96" s="2">
        <f t="shared" si="3"/>
        <v>2.52</v>
      </c>
      <c r="I96" s="2">
        <f t="shared" si="4"/>
        <v>2.66</v>
      </c>
      <c r="J96" s="2">
        <f t="shared" si="5"/>
        <v>2.8899999999999997</v>
      </c>
    </row>
    <row r="97" spans="1:10" x14ac:dyDescent="0.3">
      <c r="A97" s="1" t="s">
        <v>213</v>
      </c>
      <c r="B97" s="1">
        <v>6</v>
      </c>
      <c r="C97" s="1" t="s">
        <v>25</v>
      </c>
      <c r="D97" s="1">
        <v>4</v>
      </c>
      <c r="E97" s="1"/>
      <c r="F97" s="1">
        <v>0.48499999999999999</v>
      </c>
      <c r="G97" s="1" t="s">
        <v>28</v>
      </c>
      <c r="H97" s="2">
        <f t="shared" si="3"/>
        <v>2.1850000000000001</v>
      </c>
      <c r="I97" s="2">
        <f t="shared" si="4"/>
        <v>2.3250000000000002</v>
      </c>
      <c r="J97" s="2">
        <f t="shared" si="5"/>
        <v>2.5549999999999997</v>
      </c>
    </row>
    <row r="98" spans="1:10" x14ac:dyDescent="0.3">
      <c r="A98" s="1" t="s">
        <v>213</v>
      </c>
      <c r="B98" s="1">
        <v>6</v>
      </c>
      <c r="C98" s="1" t="s">
        <v>25</v>
      </c>
      <c r="D98" s="1">
        <v>6</v>
      </c>
      <c r="E98" s="1"/>
      <c r="F98" s="1">
        <v>0.66</v>
      </c>
      <c r="H98" s="2">
        <f t="shared" si="3"/>
        <v>2.36</v>
      </c>
      <c r="I98" s="2">
        <f t="shared" si="4"/>
        <v>2.5</v>
      </c>
      <c r="J98" s="2">
        <f t="shared" si="5"/>
        <v>2.73</v>
      </c>
    </row>
    <row r="99" spans="1:10" x14ac:dyDescent="0.3">
      <c r="A99" s="1" t="s">
        <v>214</v>
      </c>
      <c r="B99" s="1">
        <v>1</v>
      </c>
      <c r="C99" s="1" t="s">
        <v>30</v>
      </c>
      <c r="D99" s="1">
        <v>4</v>
      </c>
      <c r="E99" s="1"/>
      <c r="F99" s="1">
        <v>1.1100000000000001</v>
      </c>
      <c r="H99" s="2">
        <f t="shared" si="3"/>
        <v>2.81</v>
      </c>
      <c r="I99" s="2">
        <f t="shared" si="4"/>
        <v>2.95</v>
      </c>
      <c r="J99" s="2">
        <f t="shared" si="5"/>
        <v>3.1799999999999997</v>
      </c>
    </row>
    <row r="100" spans="1:10" x14ac:dyDescent="0.3">
      <c r="A100" s="1" t="s">
        <v>214</v>
      </c>
      <c r="B100" s="1">
        <v>1</v>
      </c>
      <c r="C100" s="1" t="s">
        <v>30</v>
      </c>
      <c r="D100" s="1">
        <v>5</v>
      </c>
      <c r="E100" s="1"/>
      <c r="F100" s="1">
        <v>1.1599999999999999</v>
      </c>
      <c r="H100" s="2">
        <f t="shared" si="3"/>
        <v>2.86</v>
      </c>
      <c r="I100" s="2">
        <f t="shared" si="4"/>
        <v>3</v>
      </c>
      <c r="J100" s="2">
        <f t="shared" si="5"/>
        <v>3.2299999999999995</v>
      </c>
    </row>
    <row r="101" spans="1:10" x14ac:dyDescent="0.3">
      <c r="A101" s="1" t="s">
        <v>214</v>
      </c>
      <c r="B101" s="1">
        <v>1</v>
      </c>
      <c r="C101" s="1" t="s">
        <v>30</v>
      </c>
      <c r="D101" s="1">
        <v>6</v>
      </c>
      <c r="E101" s="1"/>
      <c r="F101" s="1">
        <v>1.21</v>
      </c>
      <c r="H101" s="2">
        <f t="shared" si="3"/>
        <v>2.91</v>
      </c>
      <c r="I101" s="2">
        <f t="shared" si="4"/>
        <v>3.05</v>
      </c>
      <c r="J101" s="2">
        <f t="shared" si="5"/>
        <v>3.28</v>
      </c>
    </row>
    <row r="102" spans="1:10" x14ac:dyDescent="0.3">
      <c r="A102" s="1" t="s">
        <v>215</v>
      </c>
      <c r="B102" s="1">
        <v>3</v>
      </c>
      <c r="C102" s="1" t="s">
        <v>86</v>
      </c>
      <c r="D102" s="1">
        <v>6</v>
      </c>
      <c r="E102" s="1"/>
      <c r="F102" s="1">
        <v>0.83</v>
      </c>
      <c r="H102" s="2">
        <f t="shared" si="3"/>
        <v>2.5299999999999998</v>
      </c>
      <c r="I102" s="2">
        <f t="shared" si="4"/>
        <v>2.67</v>
      </c>
      <c r="J102" s="2">
        <f t="shared" si="5"/>
        <v>2.9</v>
      </c>
    </row>
    <row r="103" spans="1:10" x14ac:dyDescent="0.3">
      <c r="A103" s="1" t="s">
        <v>215</v>
      </c>
      <c r="B103" s="1">
        <v>4</v>
      </c>
      <c r="C103" s="1" t="s">
        <v>89</v>
      </c>
      <c r="D103" s="1">
        <v>6</v>
      </c>
      <c r="E103" s="1"/>
      <c r="F103" s="1">
        <v>0.77</v>
      </c>
      <c r="H103" s="2">
        <f t="shared" si="3"/>
        <v>2.4699999999999998</v>
      </c>
      <c r="I103" s="2">
        <f t="shared" si="4"/>
        <v>2.6100000000000003</v>
      </c>
      <c r="J103" s="2">
        <f t="shared" si="5"/>
        <v>2.84</v>
      </c>
    </row>
    <row r="104" spans="1:10" x14ac:dyDescent="0.3">
      <c r="A104" s="1" t="s">
        <v>215</v>
      </c>
      <c r="B104" s="1">
        <v>4</v>
      </c>
      <c r="C104" s="1" t="s">
        <v>89</v>
      </c>
      <c r="D104" s="1">
        <v>8</v>
      </c>
      <c r="E104" s="1"/>
      <c r="F104" s="1">
        <v>0.86</v>
      </c>
      <c r="H104" s="2">
        <f t="shared" si="3"/>
        <v>2.56</v>
      </c>
      <c r="I104" s="2">
        <f t="shared" si="4"/>
        <v>2.7</v>
      </c>
      <c r="J104" s="2">
        <f t="shared" si="5"/>
        <v>2.9299999999999997</v>
      </c>
    </row>
    <row r="105" spans="1:10" x14ac:dyDescent="0.3">
      <c r="A105" s="1" t="s">
        <v>215</v>
      </c>
      <c r="B105" s="1">
        <v>5</v>
      </c>
      <c r="C105" s="1" t="s">
        <v>25</v>
      </c>
      <c r="D105" s="1">
        <v>6</v>
      </c>
      <c r="E105" s="1"/>
      <c r="F105" s="1">
        <v>0.74</v>
      </c>
      <c r="H105" s="2">
        <f t="shared" si="3"/>
        <v>2.44</v>
      </c>
      <c r="I105" s="2">
        <f t="shared" si="4"/>
        <v>2.58</v>
      </c>
      <c r="J105" s="2">
        <f t="shared" si="5"/>
        <v>2.8099999999999996</v>
      </c>
    </row>
    <row r="106" spans="1:10" x14ac:dyDescent="0.3">
      <c r="A106" s="1" t="s">
        <v>216</v>
      </c>
      <c r="B106" s="1">
        <v>2</v>
      </c>
      <c r="C106" s="1" t="s">
        <v>125</v>
      </c>
      <c r="D106" s="1">
        <v>4</v>
      </c>
      <c r="E106" s="1"/>
      <c r="F106" s="1">
        <v>0.53</v>
      </c>
      <c r="H106" s="2">
        <f t="shared" si="3"/>
        <v>2.23</v>
      </c>
      <c r="I106" s="2">
        <f t="shared" si="4"/>
        <v>2.37</v>
      </c>
      <c r="J106" s="2">
        <f t="shared" si="5"/>
        <v>2.5999999999999996</v>
      </c>
    </row>
    <row r="107" spans="1:10" x14ac:dyDescent="0.3">
      <c r="A107" s="1" t="s">
        <v>216</v>
      </c>
      <c r="B107" s="1">
        <v>2</v>
      </c>
      <c r="C107" s="1" t="s">
        <v>125</v>
      </c>
      <c r="D107" s="1" t="s">
        <v>245</v>
      </c>
      <c r="E107" s="1"/>
      <c r="F107" s="1">
        <v>0.505</v>
      </c>
      <c r="G107" s="1" t="s">
        <v>28</v>
      </c>
      <c r="H107" s="2">
        <f t="shared" si="3"/>
        <v>2.2050000000000001</v>
      </c>
      <c r="I107" s="2">
        <f t="shared" si="4"/>
        <v>2.3450000000000002</v>
      </c>
      <c r="J107" s="2">
        <f t="shared" si="5"/>
        <v>2.5749999999999997</v>
      </c>
    </row>
    <row r="108" spans="1:10" x14ac:dyDescent="0.3">
      <c r="A108" s="1" t="s">
        <v>216</v>
      </c>
      <c r="B108" s="1">
        <v>2</v>
      </c>
      <c r="C108" s="1" t="s">
        <v>125</v>
      </c>
      <c r="D108" s="1">
        <v>5</v>
      </c>
      <c r="E108" s="1"/>
      <c r="F108" s="1">
        <v>0.61</v>
      </c>
      <c r="H108" s="2">
        <f t="shared" si="3"/>
        <v>2.31</v>
      </c>
      <c r="I108" s="2">
        <f t="shared" si="4"/>
        <v>2.4500000000000002</v>
      </c>
      <c r="J108" s="2">
        <f t="shared" si="5"/>
        <v>2.6799999999999997</v>
      </c>
    </row>
    <row r="109" spans="1:10" x14ac:dyDescent="0.3">
      <c r="A109" s="1" t="s">
        <v>216</v>
      </c>
      <c r="B109" s="1">
        <v>3</v>
      </c>
      <c r="C109" s="1" t="s">
        <v>98</v>
      </c>
      <c r="D109" s="1">
        <v>6</v>
      </c>
      <c r="E109" s="1" t="s">
        <v>99</v>
      </c>
      <c r="F109" s="1">
        <v>0.66</v>
      </c>
      <c r="H109" s="2">
        <f t="shared" si="3"/>
        <v>2.36</v>
      </c>
      <c r="I109" s="2">
        <f t="shared" si="4"/>
        <v>2.5</v>
      </c>
      <c r="J109" s="2">
        <f t="shared" si="5"/>
        <v>2.73</v>
      </c>
    </row>
    <row r="110" spans="1:10" x14ac:dyDescent="0.3">
      <c r="A110" s="1" t="s">
        <v>216</v>
      </c>
      <c r="B110" s="1">
        <v>3</v>
      </c>
      <c r="C110" s="1" t="s">
        <v>98</v>
      </c>
      <c r="D110" s="1">
        <v>6</v>
      </c>
      <c r="E110" s="1" t="s">
        <v>70</v>
      </c>
      <c r="F110" s="2">
        <v>0.7</v>
      </c>
      <c r="H110" s="2">
        <f t="shared" si="3"/>
        <v>2.4</v>
      </c>
      <c r="I110" s="2">
        <f t="shared" si="4"/>
        <v>2.54</v>
      </c>
      <c r="J110" s="2">
        <f t="shared" si="5"/>
        <v>2.7699999999999996</v>
      </c>
    </row>
    <row r="111" spans="1:10" x14ac:dyDescent="0.3">
      <c r="A111" s="1" t="s">
        <v>216</v>
      </c>
      <c r="B111" s="1">
        <v>4</v>
      </c>
      <c r="C111" s="1" t="s">
        <v>105</v>
      </c>
      <c r="D111" s="1">
        <v>6</v>
      </c>
      <c r="E111" s="1" t="s">
        <v>99</v>
      </c>
      <c r="F111" s="1">
        <v>0.56000000000000005</v>
      </c>
      <c r="H111" s="2">
        <f t="shared" si="3"/>
        <v>2.2599999999999998</v>
      </c>
      <c r="I111" s="2">
        <f t="shared" si="4"/>
        <v>2.4000000000000004</v>
      </c>
      <c r="J111" s="2">
        <f t="shared" si="5"/>
        <v>2.63</v>
      </c>
    </row>
    <row r="112" spans="1:10" x14ac:dyDescent="0.3">
      <c r="A112" s="1" t="s">
        <v>217</v>
      </c>
      <c r="B112" s="1">
        <v>3</v>
      </c>
      <c r="C112" s="1" t="s">
        <v>138</v>
      </c>
      <c r="D112" s="1">
        <v>6</v>
      </c>
      <c r="E112" s="1"/>
      <c r="F112" s="1">
        <v>0.67</v>
      </c>
      <c r="H112" s="2">
        <f t="shared" si="3"/>
        <v>2.37</v>
      </c>
      <c r="I112" s="2">
        <f t="shared" si="4"/>
        <v>2.5100000000000002</v>
      </c>
      <c r="J112" s="2">
        <f t="shared" si="5"/>
        <v>2.7399999999999998</v>
      </c>
    </row>
    <row r="113" spans="1:10" x14ac:dyDescent="0.3">
      <c r="A113" s="1" t="s">
        <v>217</v>
      </c>
      <c r="B113" s="1">
        <v>4</v>
      </c>
      <c r="C113" s="1" t="s">
        <v>143</v>
      </c>
      <c r="D113" s="1">
        <v>6</v>
      </c>
      <c r="E113" s="1"/>
      <c r="F113" s="1">
        <v>0.65</v>
      </c>
      <c r="H113" s="2">
        <f t="shared" si="3"/>
        <v>2.35</v>
      </c>
      <c r="I113" s="2">
        <f t="shared" si="4"/>
        <v>2.4900000000000002</v>
      </c>
      <c r="J113" s="2">
        <f t="shared" si="5"/>
        <v>2.7199999999999998</v>
      </c>
    </row>
    <row r="114" spans="1:10" x14ac:dyDescent="0.3">
      <c r="A114" s="1" t="s">
        <v>26</v>
      </c>
      <c r="B114" s="1">
        <v>5</v>
      </c>
      <c r="C114" s="1" t="s">
        <v>30</v>
      </c>
      <c r="D114" s="1">
        <v>4</v>
      </c>
      <c r="E114" s="1"/>
      <c r="F114" s="10">
        <v>0.35</v>
      </c>
      <c r="G114" s="1" t="s">
        <v>28</v>
      </c>
      <c r="H114" s="2">
        <f t="shared" si="3"/>
        <v>2.0499999999999998</v>
      </c>
      <c r="I114" s="2">
        <f t="shared" si="4"/>
        <v>2.19</v>
      </c>
      <c r="J114" s="2">
        <f t="shared" si="5"/>
        <v>2.42</v>
      </c>
    </row>
    <row r="115" spans="1:10" x14ac:dyDescent="0.3">
      <c r="A115" s="1" t="s">
        <v>218</v>
      </c>
      <c r="B115" s="1">
        <v>2</v>
      </c>
      <c r="C115" s="1" t="s">
        <v>67</v>
      </c>
      <c r="D115" s="1">
        <v>6</v>
      </c>
      <c r="E115" s="1"/>
      <c r="F115" s="1">
        <v>1.27</v>
      </c>
      <c r="H115" s="2">
        <f t="shared" si="3"/>
        <v>2.9699999999999998</v>
      </c>
      <c r="I115" s="2">
        <f t="shared" si="4"/>
        <v>3.1100000000000003</v>
      </c>
      <c r="J115" s="2">
        <f t="shared" si="5"/>
        <v>3.34</v>
      </c>
    </row>
    <row r="116" spans="1:10" x14ac:dyDescent="0.3">
      <c r="A116" s="1" t="s">
        <v>219</v>
      </c>
      <c r="B116" s="1">
        <v>2</v>
      </c>
      <c r="C116" s="1" t="s">
        <v>150</v>
      </c>
      <c r="D116" s="1" t="s">
        <v>245</v>
      </c>
      <c r="E116" s="1"/>
      <c r="F116" s="1">
        <v>0.625</v>
      </c>
      <c r="G116" s="1" t="s">
        <v>28</v>
      </c>
      <c r="H116" s="2">
        <f t="shared" si="3"/>
        <v>2.3250000000000002</v>
      </c>
      <c r="I116" s="2">
        <f t="shared" si="4"/>
        <v>2.4649999999999999</v>
      </c>
      <c r="J116" s="2">
        <f t="shared" si="5"/>
        <v>2.6949999999999998</v>
      </c>
    </row>
    <row r="117" spans="1:10" x14ac:dyDescent="0.3">
      <c r="A117" s="1" t="s">
        <v>220</v>
      </c>
      <c r="B117" s="1">
        <v>3</v>
      </c>
      <c r="C117" s="1" t="s">
        <v>153</v>
      </c>
      <c r="D117" s="1">
        <v>6</v>
      </c>
      <c r="E117" s="1"/>
      <c r="F117" s="1">
        <v>1.1399999999999999</v>
      </c>
      <c r="H117" s="2">
        <f t="shared" si="3"/>
        <v>2.84</v>
      </c>
      <c r="I117" s="2">
        <f t="shared" si="4"/>
        <v>2.98</v>
      </c>
      <c r="J117" s="2">
        <f t="shared" si="5"/>
        <v>3.21</v>
      </c>
    </row>
    <row r="118" spans="1:10" x14ac:dyDescent="0.3">
      <c r="A118" s="1" t="s">
        <v>220</v>
      </c>
      <c r="B118" s="1">
        <v>3</v>
      </c>
      <c r="C118" s="1" t="s">
        <v>153</v>
      </c>
      <c r="D118" s="1">
        <v>8</v>
      </c>
      <c r="E118" s="1"/>
      <c r="F118" s="1">
        <v>1.28</v>
      </c>
      <c r="H118" s="2">
        <f t="shared" si="3"/>
        <v>2.98</v>
      </c>
      <c r="I118" s="2">
        <f t="shared" si="4"/>
        <v>3.12</v>
      </c>
      <c r="J118" s="2">
        <f t="shared" si="5"/>
        <v>3.3499999999999996</v>
      </c>
    </row>
    <row r="119" spans="1:10" x14ac:dyDescent="0.3">
      <c r="A119" s="1" t="s">
        <v>221</v>
      </c>
      <c r="B119" s="1">
        <v>2</v>
      </c>
      <c r="C119" s="1" t="s">
        <v>47</v>
      </c>
      <c r="D119" s="1" t="s">
        <v>245</v>
      </c>
      <c r="E119" s="1"/>
      <c r="F119" s="2">
        <v>0.6</v>
      </c>
      <c r="H119" s="2">
        <f t="shared" si="3"/>
        <v>2.2999999999999998</v>
      </c>
      <c r="I119" s="2">
        <f t="shared" si="4"/>
        <v>2.44</v>
      </c>
      <c r="J119" s="2">
        <f t="shared" si="5"/>
        <v>2.67</v>
      </c>
    </row>
    <row r="120" spans="1:10" x14ac:dyDescent="0.3">
      <c r="A120" s="1" t="s">
        <v>221</v>
      </c>
      <c r="B120" s="1">
        <v>4</v>
      </c>
      <c r="C120" s="1" t="s">
        <v>40</v>
      </c>
      <c r="D120" s="1">
        <v>6</v>
      </c>
      <c r="E120" s="1"/>
      <c r="F120" s="1">
        <v>0.64</v>
      </c>
      <c r="H120" s="2">
        <f t="shared" si="3"/>
        <v>2.34</v>
      </c>
      <c r="I120" s="2">
        <f t="shared" si="4"/>
        <v>2.48</v>
      </c>
      <c r="J120" s="2">
        <f t="shared" si="5"/>
        <v>2.71</v>
      </c>
    </row>
    <row r="121" spans="1:10" x14ac:dyDescent="0.3">
      <c r="A121" s="1" t="s">
        <v>222</v>
      </c>
      <c r="B121" s="1">
        <v>3</v>
      </c>
      <c r="C121" s="1" t="s">
        <v>164</v>
      </c>
      <c r="D121" s="1">
        <v>8</v>
      </c>
      <c r="E121" s="1"/>
      <c r="F121" s="1">
        <v>1.22</v>
      </c>
      <c r="H121" s="2">
        <f t="shared" si="3"/>
        <v>2.92</v>
      </c>
      <c r="I121" s="2">
        <f t="shared" si="4"/>
        <v>3.06</v>
      </c>
      <c r="J121" s="2">
        <f t="shared" si="5"/>
        <v>3.29</v>
      </c>
    </row>
    <row r="122" spans="1:10" x14ac:dyDescent="0.3">
      <c r="A122" s="1" t="s">
        <v>223</v>
      </c>
      <c r="B122" s="1">
        <v>1</v>
      </c>
      <c r="C122" s="1" t="s">
        <v>25</v>
      </c>
      <c r="D122" s="1">
        <v>4</v>
      </c>
      <c r="E122" s="1"/>
      <c r="F122" s="1">
        <v>1.64</v>
      </c>
      <c r="H122" s="2">
        <f t="shared" si="3"/>
        <v>3.34</v>
      </c>
      <c r="I122" s="2">
        <f t="shared" si="4"/>
        <v>3.48</v>
      </c>
      <c r="J122" s="2">
        <f t="shared" si="5"/>
        <v>3.71</v>
      </c>
    </row>
    <row r="123" spans="1:10" x14ac:dyDescent="0.3">
      <c r="A123" s="1" t="s">
        <v>223</v>
      </c>
      <c r="B123" s="1">
        <v>1</v>
      </c>
      <c r="C123" s="1" t="s">
        <v>25</v>
      </c>
      <c r="D123" s="1">
        <v>7</v>
      </c>
      <c r="E123" s="1"/>
      <c r="F123" s="1">
        <v>1.73</v>
      </c>
      <c r="H123" s="2">
        <f t="shared" si="3"/>
        <v>3.4299999999999997</v>
      </c>
      <c r="I123" s="2">
        <f t="shared" si="4"/>
        <v>3.5700000000000003</v>
      </c>
      <c r="J123" s="2">
        <f t="shared" si="5"/>
        <v>3.8</v>
      </c>
    </row>
    <row r="124" spans="1:10" x14ac:dyDescent="0.3">
      <c r="A124" s="1" t="s">
        <v>223</v>
      </c>
      <c r="B124" s="1">
        <v>1</v>
      </c>
      <c r="C124" s="1" t="s">
        <v>25</v>
      </c>
      <c r="D124" s="1">
        <v>8</v>
      </c>
      <c r="E124" s="1"/>
      <c r="F124" s="1">
        <v>1.74</v>
      </c>
      <c r="H124" s="2">
        <f t="shared" si="3"/>
        <v>3.44</v>
      </c>
      <c r="I124" s="2">
        <f t="shared" si="4"/>
        <v>3.58</v>
      </c>
      <c r="J124" s="2">
        <f t="shared" si="5"/>
        <v>3.8099999999999996</v>
      </c>
    </row>
    <row r="125" spans="1:10" x14ac:dyDescent="0.3">
      <c r="A125" s="1" t="s">
        <v>224</v>
      </c>
      <c r="B125" s="1">
        <v>3</v>
      </c>
      <c r="C125" s="1" t="s">
        <v>170</v>
      </c>
      <c r="D125" s="1">
        <v>6</v>
      </c>
      <c r="E125" s="1"/>
      <c r="F125" s="1">
        <v>0.66500000000000004</v>
      </c>
      <c r="G125" s="1" t="s">
        <v>28</v>
      </c>
      <c r="H125" s="2">
        <f t="shared" si="3"/>
        <v>2.3650000000000002</v>
      </c>
      <c r="I125" s="2">
        <f t="shared" si="4"/>
        <v>2.5049999999999999</v>
      </c>
      <c r="J125" s="2">
        <f t="shared" si="5"/>
        <v>2.7349999999999999</v>
      </c>
    </row>
    <row r="126" spans="1:10" x14ac:dyDescent="0.3">
      <c r="A126" s="1" t="s">
        <v>225</v>
      </c>
      <c r="B126" s="1">
        <v>3</v>
      </c>
      <c r="C126" s="1" t="s">
        <v>173</v>
      </c>
      <c r="D126" s="1">
        <v>6</v>
      </c>
      <c r="E126" s="1"/>
      <c r="F126" s="1">
        <v>0.68500000000000005</v>
      </c>
      <c r="G126" s="1" t="s">
        <v>28</v>
      </c>
      <c r="H126" s="2">
        <f t="shared" si="3"/>
        <v>2.3849999999999998</v>
      </c>
      <c r="I126" s="2">
        <f t="shared" si="4"/>
        <v>2.5250000000000004</v>
      </c>
      <c r="J126" s="2">
        <f t="shared" si="5"/>
        <v>2.7549999999999999</v>
      </c>
    </row>
    <row r="127" spans="1:10" x14ac:dyDescent="0.3">
      <c r="A127" s="1" t="s">
        <v>225</v>
      </c>
      <c r="B127" s="1">
        <v>4</v>
      </c>
      <c r="C127" s="1" t="s">
        <v>176</v>
      </c>
      <c r="D127" s="1">
        <v>6</v>
      </c>
      <c r="E127" s="1"/>
      <c r="F127" s="1">
        <v>0.67</v>
      </c>
      <c r="H127" s="2">
        <f t="shared" si="3"/>
        <v>2.37</v>
      </c>
      <c r="I127" s="2">
        <f t="shared" si="4"/>
        <v>2.5100000000000002</v>
      </c>
      <c r="J127" s="2">
        <f t="shared" si="5"/>
        <v>2.7399999999999998</v>
      </c>
    </row>
    <row r="128" spans="1:10" x14ac:dyDescent="0.3">
      <c r="A128" s="1" t="s">
        <v>226</v>
      </c>
      <c r="B128" s="1">
        <v>5</v>
      </c>
      <c r="C128" s="1" t="s">
        <v>9</v>
      </c>
      <c r="D128" s="1">
        <v>4</v>
      </c>
      <c r="E128" s="1"/>
      <c r="F128" s="1">
        <v>0.64</v>
      </c>
      <c r="H128" s="2">
        <f t="shared" si="3"/>
        <v>2.34</v>
      </c>
      <c r="I128" s="2">
        <f t="shared" si="4"/>
        <v>2.48</v>
      </c>
      <c r="J128" s="2">
        <f t="shared" si="5"/>
        <v>2.71</v>
      </c>
    </row>
    <row r="129" spans="1:10" x14ac:dyDescent="0.3">
      <c r="A129" s="1" t="s">
        <v>227</v>
      </c>
      <c r="B129" s="1">
        <v>3</v>
      </c>
      <c r="C129" s="1" t="s">
        <v>21</v>
      </c>
      <c r="D129" s="1">
        <v>6</v>
      </c>
      <c r="E129" s="1"/>
      <c r="F129" s="1">
        <v>0.87</v>
      </c>
      <c r="H129" s="2">
        <f t="shared" si="3"/>
        <v>2.57</v>
      </c>
      <c r="I129" s="2">
        <f t="shared" si="4"/>
        <v>2.71</v>
      </c>
      <c r="J129" s="2">
        <f t="shared" si="5"/>
        <v>2.94</v>
      </c>
    </row>
    <row r="130" spans="1:10" x14ac:dyDescent="0.3">
      <c r="A130" s="1" t="s">
        <v>228</v>
      </c>
      <c r="B130" s="1">
        <v>4</v>
      </c>
      <c r="C130" s="1" t="s">
        <v>30</v>
      </c>
      <c r="D130" s="1">
        <v>4</v>
      </c>
      <c r="E130" s="1"/>
      <c r="F130" s="1">
        <v>0.42499999999999999</v>
      </c>
      <c r="G130" s="1" t="s">
        <v>28</v>
      </c>
      <c r="H130" s="2">
        <f t="shared" si="3"/>
        <v>2.125</v>
      </c>
      <c r="I130" s="2">
        <f t="shared" si="4"/>
        <v>2.2650000000000001</v>
      </c>
      <c r="J130" s="2">
        <f t="shared" si="5"/>
        <v>2.4949999999999997</v>
      </c>
    </row>
    <row r="131" spans="1:10" x14ac:dyDescent="0.3">
      <c r="A131" s="1" t="s">
        <v>229</v>
      </c>
      <c r="B131" s="1">
        <v>2</v>
      </c>
      <c r="C131" s="1" t="s">
        <v>34</v>
      </c>
      <c r="D131" s="1">
        <v>6</v>
      </c>
      <c r="E131" s="1"/>
      <c r="F131" s="1">
        <v>1.28</v>
      </c>
      <c r="H131" s="2">
        <f t="shared" si="3"/>
        <v>2.98</v>
      </c>
      <c r="I131" s="2">
        <f t="shared" si="4"/>
        <v>3.12</v>
      </c>
      <c r="J131" s="2">
        <f t="shared" si="5"/>
        <v>3.3499999999999996</v>
      </c>
    </row>
    <row r="132" spans="1:10" x14ac:dyDescent="0.3">
      <c r="A132" s="1" t="s">
        <v>229</v>
      </c>
      <c r="B132" s="1">
        <v>3</v>
      </c>
      <c r="C132" s="1" t="s">
        <v>36</v>
      </c>
      <c r="D132" s="1">
        <v>6</v>
      </c>
      <c r="E132" s="1"/>
      <c r="F132" s="1">
        <v>1.0900000000000001</v>
      </c>
      <c r="H132" s="2">
        <f t="shared" si="3"/>
        <v>2.79</v>
      </c>
      <c r="I132" s="2">
        <f t="shared" si="4"/>
        <v>2.93</v>
      </c>
      <c r="J132" s="2">
        <f t="shared" si="5"/>
        <v>3.16</v>
      </c>
    </row>
    <row r="133" spans="1:10" x14ac:dyDescent="0.3">
      <c r="A133" s="1" t="s">
        <v>229</v>
      </c>
      <c r="B133" s="1">
        <v>3</v>
      </c>
      <c r="C133" s="1" t="s">
        <v>36</v>
      </c>
      <c r="D133" s="1">
        <v>7</v>
      </c>
      <c r="E133" s="1"/>
      <c r="F133" s="1">
        <v>1.1499999999999999</v>
      </c>
      <c r="H133" s="2">
        <f t="shared" si="3"/>
        <v>2.8499999999999996</v>
      </c>
      <c r="I133" s="2">
        <f t="shared" si="4"/>
        <v>2.99</v>
      </c>
      <c r="J133" s="2">
        <f t="shared" si="5"/>
        <v>3.2199999999999998</v>
      </c>
    </row>
    <row r="134" spans="1:10" x14ac:dyDescent="0.3">
      <c r="A134" s="1" t="s">
        <v>229</v>
      </c>
      <c r="B134" s="1">
        <v>3</v>
      </c>
      <c r="C134" s="1" t="s">
        <v>36</v>
      </c>
      <c r="D134" s="1">
        <v>8</v>
      </c>
      <c r="E134" s="1"/>
      <c r="F134" s="1">
        <v>1.22</v>
      </c>
      <c r="H134" s="2">
        <f t="shared" si="3"/>
        <v>2.92</v>
      </c>
      <c r="I134" s="2">
        <f t="shared" si="4"/>
        <v>3.06</v>
      </c>
      <c r="J134" s="2">
        <f t="shared" si="5"/>
        <v>3.29</v>
      </c>
    </row>
    <row r="135" spans="1:10" x14ac:dyDescent="0.3">
      <c r="A135" s="1" t="s">
        <v>229</v>
      </c>
      <c r="B135" s="1">
        <v>3</v>
      </c>
      <c r="C135" s="1" t="s">
        <v>36</v>
      </c>
      <c r="D135" s="1">
        <v>9</v>
      </c>
      <c r="E135" s="1"/>
      <c r="F135" s="1">
        <v>1.29</v>
      </c>
      <c r="H135" s="2">
        <f t="shared" si="3"/>
        <v>2.99</v>
      </c>
      <c r="I135" s="2">
        <f t="shared" si="4"/>
        <v>3.13</v>
      </c>
      <c r="J135" s="2">
        <f t="shared" si="5"/>
        <v>3.36</v>
      </c>
    </row>
    <row r="136" spans="1:10" x14ac:dyDescent="0.3">
      <c r="A136" s="1" t="s">
        <v>230</v>
      </c>
      <c r="B136" s="1">
        <v>4</v>
      </c>
      <c r="C136" s="1" t="s">
        <v>9</v>
      </c>
      <c r="D136" s="1">
        <v>4</v>
      </c>
      <c r="E136" s="1"/>
      <c r="F136" s="10">
        <v>0.69</v>
      </c>
      <c r="G136" s="1" t="s">
        <v>28</v>
      </c>
      <c r="H136" s="2">
        <f t="shared" si="3"/>
        <v>2.3899999999999997</v>
      </c>
      <c r="I136" s="2">
        <f t="shared" si="4"/>
        <v>2.5300000000000002</v>
      </c>
      <c r="J136" s="2">
        <f t="shared" si="5"/>
        <v>2.76</v>
      </c>
    </row>
    <row r="137" spans="1:10" x14ac:dyDescent="0.3">
      <c r="A137" s="1" t="s">
        <v>230</v>
      </c>
      <c r="B137" s="1">
        <v>4</v>
      </c>
      <c r="C137" s="1" t="s">
        <v>9</v>
      </c>
      <c r="D137" s="1">
        <v>5</v>
      </c>
      <c r="E137" s="1"/>
      <c r="F137" s="1">
        <v>0.78</v>
      </c>
      <c r="H137" s="2">
        <f t="shared" si="3"/>
        <v>2.48</v>
      </c>
      <c r="I137" s="2">
        <f t="shared" si="4"/>
        <v>2.62</v>
      </c>
      <c r="J137" s="2">
        <f t="shared" si="5"/>
        <v>2.8499999999999996</v>
      </c>
    </row>
    <row r="138" spans="1:10" x14ac:dyDescent="0.3">
      <c r="A138" s="1" t="s">
        <v>230</v>
      </c>
      <c r="B138" s="1">
        <v>4</v>
      </c>
      <c r="C138" s="1" t="s">
        <v>9</v>
      </c>
      <c r="D138" s="1">
        <v>6</v>
      </c>
      <c r="E138" s="1"/>
      <c r="F138" s="10">
        <v>0.86</v>
      </c>
      <c r="G138" s="1" t="s">
        <v>28</v>
      </c>
      <c r="H138" s="2">
        <f t="shared" ref="H138:H183" si="6">+F138+1.7</f>
        <v>2.56</v>
      </c>
      <c r="I138" s="2">
        <f t="shared" ref="I138:I183" si="7">+F138+1.84</f>
        <v>2.7</v>
      </c>
      <c r="J138" s="2">
        <f t="shared" ref="J138:J183" si="8">+F138+2.07</f>
        <v>2.9299999999999997</v>
      </c>
    </row>
    <row r="139" spans="1:10" x14ac:dyDescent="0.3">
      <c r="A139" s="1" t="s">
        <v>230</v>
      </c>
      <c r="B139" s="1">
        <v>4</v>
      </c>
      <c r="C139" s="1" t="s">
        <v>9</v>
      </c>
      <c r="D139" s="1">
        <v>8</v>
      </c>
      <c r="E139" s="1"/>
      <c r="F139" s="1">
        <v>0.89</v>
      </c>
      <c r="H139" s="2">
        <f t="shared" si="6"/>
        <v>2.59</v>
      </c>
      <c r="I139" s="2">
        <f t="shared" si="7"/>
        <v>2.73</v>
      </c>
      <c r="J139" s="2">
        <f t="shared" si="8"/>
        <v>2.96</v>
      </c>
    </row>
    <row r="140" spans="1:10" x14ac:dyDescent="0.3">
      <c r="A140" s="1" t="s">
        <v>231</v>
      </c>
      <c r="B140" s="1">
        <v>2</v>
      </c>
      <c r="C140" s="1" t="s">
        <v>25</v>
      </c>
      <c r="D140" s="1">
        <v>6</v>
      </c>
      <c r="E140" s="1"/>
      <c r="F140" s="1">
        <v>1.32</v>
      </c>
      <c r="H140" s="2">
        <f t="shared" si="6"/>
        <v>3.02</v>
      </c>
      <c r="I140" s="2">
        <f t="shared" si="7"/>
        <v>3.16</v>
      </c>
      <c r="J140" s="2">
        <f t="shared" si="8"/>
        <v>3.3899999999999997</v>
      </c>
    </row>
    <row r="141" spans="1:10" x14ac:dyDescent="0.3">
      <c r="A141" s="1" t="s">
        <v>231</v>
      </c>
      <c r="B141" s="1">
        <v>2</v>
      </c>
      <c r="C141" s="1" t="s">
        <v>25</v>
      </c>
      <c r="D141" s="1">
        <v>8</v>
      </c>
      <c r="E141" s="1"/>
      <c r="F141" s="1">
        <v>1.44</v>
      </c>
      <c r="H141" s="2">
        <f t="shared" si="6"/>
        <v>3.1399999999999997</v>
      </c>
      <c r="I141" s="2">
        <f t="shared" si="7"/>
        <v>3.2800000000000002</v>
      </c>
      <c r="J141" s="2">
        <f t="shared" si="8"/>
        <v>3.51</v>
      </c>
    </row>
    <row r="142" spans="1:10" x14ac:dyDescent="0.3">
      <c r="A142" s="1" t="s">
        <v>232</v>
      </c>
      <c r="B142" s="1">
        <v>4</v>
      </c>
      <c r="C142" s="1" t="s">
        <v>59</v>
      </c>
      <c r="D142" s="1">
        <v>6</v>
      </c>
      <c r="E142" s="1"/>
      <c r="F142" s="1">
        <v>0.79</v>
      </c>
      <c r="H142" s="2">
        <f t="shared" si="6"/>
        <v>2.4900000000000002</v>
      </c>
      <c r="I142" s="2">
        <f t="shared" si="7"/>
        <v>2.63</v>
      </c>
      <c r="J142" s="2">
        <f t="shared" si="8"/>
        <v>2.86</v>
      </c>
    </row>
    <row r="143" spans="1:10" x14ac:dyDescent="0.3">
      <c r="A143" s="1" t="s">
        <v>232</v>
      </c>
      <c r="B143" s="1">
        <v>5</v>
      </c>
      <c r="C143" s="1" t="s">
        <v>55</v>
      </c>
      <c r="D143" s="1">
        <v>6</v>
      </c>
      <c r="E143" s="1"/>
      <c r="F143" s="1">
        <v>0.75</v>
      </c>
      <c r="H143" s="2">
        <f t="shared" si="6"/>
        <v>2.4500000000000002</v>
      </c>
      <c r="I143" s="2">
        <f t="shared" si="7"/>
        <v>2.59</v>
      </c>
      <c r="J143" s="2">
        <f t="shared" si="8"/>
        <v>2.82</v>
      </c>
    </row>
    <row r="144" spans="1:10" x14ac:dyDescent="0.3">
      <c r="A144" s="1" t="s">
        <v>232</v>
      </c>
      <c r="B144" s="1">
        <v>5</v>
      </c>
      <c r="C144" s="1" t="s">
        <v>55</v>
      </c>
      <c r="D144" s="1">
        <v>7</v>
      </c>
      <c r="E144" s="1"/>
      <c r="F144" s="1">
        <v>0.82</v>
      </c>
      <c r="H144" s="2">
        <f t="shared" si="6"/>
        <v>2.52</v>
      </c>
      <c r="I144" s="2">
        <f t="shared" si="7"/>
        <v>2.66</v>
      </c>
      <c r="J144" s="2">
        <f t="shared" si="8"/>
        <v>2.8899999999999997</v>
      </c>
    </row>
    <row r="145" spans="1:10" x14ac:dyDescent="0.3">
      <c r="A145" s="1" t="s">
        <v>232</v>
      </c>
      <c r="B145" s="1">
        <v>5</v>
      </c>
      <c r="C145" s="1" t="s">
        <v>55</v>
      </c>
      <c r="D145" s="1">
        <v>8</v>
      </c>
      <c r="E145" s="1"/>
      <c r="F145" s="1">
        <v>0.85</v>
      </c>
      <c r="H145" s="2">
        <f t="shared" si="6"/>
        <v>2.5499999999999998</v>
      </c>
      <c r="I145" s="2">
        <f t="shared" si="7"/>
        <v>2.69</v>
      </c>
      <c r="J145" s="2">
        <f t="shared" si="8"/>
        <v>2.92</v>
      </c>
    </row>
    <row r="146" spans="1:10" x14ac:dyDescent="0.3">
      <c r="A146" s="1" t="s">
        <v>233</v>
      </c>
      <c r="B146" s="1">
        <v>3</v>
      </c>
      <c r="C146" s="1" t="s">
        <v>72</v>
      </c>
      <c r="D146" s="1">
        <v>6</v>
      </c>
      <c r="E146" s="1"/>
      <c r="F146" s="1">
        <v>1.04</v>
      </c>
      <c r="H146" s="2">
        <f t="shared" si="6"/>
        <v>2.74</v>
      </c>
      <c r="I146" s="2">
        <f t="shared" si="7"/>
        <v>2.88</v>
      </c>
      <c r="J146" s="2">
        <f t="shared" si="8"/>
        <v>3.11</v>
      </c>
    </row>
    <row r="147" spans="1:10" x14ac:dyDescent="0.3">
      <c r="A147" s="1" t="s">
        <v>233</v>
      </c>
      <c r="B147" s="1">
        <v>3</v>
      </c>
      <c r="C147" s="1" t="s">
        <v>72</v>
      </c>
      <c r="D147" s="1">
        <v>7</v>
      </c>
      <c r="E147" s="1"/>
      <c r="F147" s="1">
        <v>1.1100000000000001</v>
      </c>
      <c r="H147" s="2">
        <f t="shared" si="6"/>
        <v>2.81</v>
      </c>
      <c r="I147" s="2">
        <f t="shared" si="7"/>
        <v>2.95</v>
      </c>
      <c r="J147" s="2">
        <f t="shared" si="8"/>
        <v>3.1799999999999997</v>
      </c>
    </row>
    <row r="148" spans="1:10" x14ac:dyDescent="0.3">
      <c r="A148" s="1" t="s">
        <v>233</v>
      </c>
      <c r="B148" s="1">
        <v>3</v>
      </c>
      <c r="C148" s="1" t="s">
        <v>72</v>
      </c>
      <c r="D148" s="1">
        <v>8</v>
      </c>
      <c r="E148" s="1"/>
      <c r="F148" s="1">
        <v>1.19</v>
      </c>
      <c r="H148" s="2">
        <f t="shared" si="6"/>
        <v>2.8899999999999997</v>
      </c>
      <c r="I148" s="2">
        <f t="shared" si="7"/>
        <v>3.0300000000000002</v>
      </c>
      <c r="J148" s="2">
        <f t="shared" si="8"/>
        <v>3.26</v>
      </c>
    </row>
    <row r="149" spans="1:10" x14ac:dyDescent="0.3">
      <c r="A149" s="1" t="s">
        <v>234</v>
      </c>
      <c r="B149" s="1">
        <v>4</v>
      </c>
      <c r="C149" s="1" t="s">
        <v>83</v>
      </c>
      <c r="D149" s="1">
        <v>4</v>
      </c>
      <c r="E149" s="1"/>
      <c r="F149" s="2">
        <v>0.8</v>
      </c>
      <c r="H149" s="2">
        <f t="shared" si="6"/>
        <v>2.5</v>
      </c>
      <c r="I149" s="2">
        <f t="shared" si="7"/>
        <v>2.64</v>
      </c>
      <c r="J149" s="2">
        <f t="shared" si="8"/>
        <v>2.87</v>
      </c>
    </row>
    <row r="150" spans="1:10" x14ac:dyDescent="0.3">
      <c r="A150" s="1" t="s">
        <v>235</v>
      </c>
      <c r="B150" s="1">
        <v>4</v>
      </c>
      <c r="C150" s="1" t="s">
        <v>6</v>
      </c>
      <c r="D150" s="1">
        <v>8</v>
      </c>
      <c r="E150" s="1"/>
      <c r="F150" s="1">
        <v>1.17</v>
      </c>
      <c r="H150" s="2">
        <f t="shared" si="6"/>
        <v>2.87</v>
      </c>
      <c r="I150" s="2">
        <f t="shared" si="7"/>
        <v>3.01</v>
      </c>
      <c r="J150" s="2">
        <f t="shared" si="8"/>
        <v>3.2399999999999998</v>
      </c>
    </row>
    <row r="151" spans="1:10" x14ac:dyDescent="0.3">
      <c r="A151" s="1" t="s">
        <v>235</v>
      </c>
      <c r="B151" s="1">
        <v>4</v>
      </c>
      <c r="C151" s="1" t="s">
        <v>6</v>
      </c>
      <c r="D151" s="1">
        <v>9</v>
      </c>
      <c r="E151" s="1"/>
      <c r="F151" s="1">
        <v>1.25</v>
      </c>
      <c r="H151" s="2">
        <f t="shared" si="6"/>
        <v>2.95</v>
      </c>
      <c r="I151" s="2">
        <f t="shared" si="7"/>
        <v>3.09</v>
      </c>
      <c r="J151" s="2">
        <f t="shared" si="8"/>
        <v>3.32</v>
      </c>
    </row>
    <row r="152" spans="1:10" x14ac:dyDescent="0.3">
      <c r="A152" s="1" t="s">
        <v>236</v>
      </c>
      <c r="B152" s="1">
        <v>2</v>
      </c>
      <c r="C152" s="1" t="s">
        <v>90</v>
      </c>
      <c r="D152" s="1">
        <v>6</v>
      </c>
      <c r="E152" s="1"/>
      <c r="F152" s="1">
        <v>0.78</v>
      </c>
      <c r="H152" s="2">
        <f t="shared" si="6"/>
        <v>2.48</v>
      </c>
      <c r="I152" s="2">
        <f t="shared" si="7"/>
        <v>2.62</v>
      </c>
      <c r="J152" s="2">
        <f t="shared" si="8"/>
        <v>2.8499999999999996</v>
      </c>
    </row>
    <row r="153" spans="1:10" x14ac:dyDescent="0.3">
      <c r="A153" s="1" t="s">
        <v>236</v>
      </c>
      <c r="B153" s="1">
        <v>3</v>
      </c>
      <c r="C153" s="1" t="s">
        <v>95</v>
      </c>
      <c r="D153" s="1">
        <v>6</v>
      </c>
      <c r="E153" s="1"/>
      <c r="F153" s="1">
        <v>0.75</v>
      </c>
      <c r="H153" s="2">
        <f t="shared" si="6"/>
        <v>2.4500000000000002</v>
      </c>
      <c r="I153" s="2">
        <f t="shared" si="7"/>
        <v>2.59</v>
      </c>
      <c r="J153" s="2">
        <f t="shared" si="8"/>
        <v>2.82</v>
      </c>
    </row>
    <row r="154" spans="1:10" x14ac:dyDescent="0.3">
      <c r="A154" s="1" t="s">
        <v>236</v>
      </c>
      <c r="B154" s="1">
        <v>4</v>
      </c>
      <c r="C154" s="1" t="s">
        <v>21</v>
      </c>
      <c r="D154" s="1">
        <v>5</v>
      </c>
      <c r="E154" s="1"/>
      <c r="F154" s="1">
        <v>0.67</v>
      </c>
      <c r="H154" s="2">
        <f t="shared" si="6"/>
        <v>2.37</v>
      </c>
      <c r="I154" s="2">
        <f t="shared" si="7"/>
        <v>2.5100000000000002</v>
      </c>
      <c r="J154" s="2">
        <f t="shared" si="8"/>
        <v>2.7399999999999998</v>
      </c>
    </row>
    <row r="155" spans="1:10" x14ac:dyDescent="0.3">
      <c r="A155" s="1" t="s">
        <v>236</v>
      </c>
      <c r="B155" s="1">
        <v>4</v>
      </c>
      <c r="C155" s="1" t="s">
        <v>21</v>
      </c>
      <c r="D155" s="1">
        <v>6</v>
      </c>
      <c r="E155" s="1"/>
      <c r="F155" s="10">
        <v>0.73</v>
      </c>
      <c r="G155" s="1" t="s">
        <v>28</v>
      </c>
      <c r="H155" s="2">
        <f t="shared" si="6"/>
        <v>2.4299999999999997</v>
      </c>
      <c r="I155" s="2">
        <f t="shared" si="7"/>
        <v>2.5700000000000003</v>
      </c>
      <c r="J155" s="2">
        <f t="shared" si="8"/>
        <v>2.8</v>
      </c>
    </row>
    <row r="156" spans="1:10" x14ac:dyDescent="0.3">
      <c r="A156" s="1" t="s">
        <v>236</v>
      </c>
      <c r="B156" s="1">
        <v>4</v>
      </c>
      <c r="C156" s="1" t="s">
        <v>21</v>
      </c>
      <c r="D156" s="1">
        <v>8</v>
      </c>
      <c r="E156" s="1"/>
      <c r="F156" s="1">
        <v>0.85</v>
      </c>
      <c r="H156" s="2">
        <f t="shared" si="6"/>
        <v>2.5499999999999998</v>
      </c>
      <c r="I156" s="2">
        <f t="shared" si="7"/>
        <v>2.69</v>
      </c>
      <c r="J156" s="2">
        <f t="shared" si="8"/>
        <v>2.92</v>
      </c>
    </row>
    <row r="157" spans="1:10" x14ac:dyDescent="0.3">
      <c r="A157" s="1" t="s">
        <v>237</v>
      </c>
      <c r="B157" s="1">
        <v>1</v>
      </c>
      <c r="C157" s="1" t="s">
        <v>67</v>
      </c>
      <c r="D157" s="1">
        <v>6</v>
      </c>
      <c r="E157" s="1"/>
      <c r="F157" s="1">
        <v>1.45</v>
      </c>
      <c r="G157" s="1" t="s">
        <v>93</v>
      </c>
      <c r="H157" s="2">
        <f t="shared" si="6"/>
        <v>3.15</v>
      </c>
      <c r="I157" s="2">
        <f t="shared" si="7"/>
        <v>3.29</v>
      </c>
      <c r="J157" s="2">
        <f t="shared" si="8"/>
        <v>3.5199999999999996</v>
      </c>
    </row>
    <row r="158" spans="1:10" x14ac:dyDescent="0.3">
      <c r="A158" s="1" t="s">
        <v>237</v>
      </c>
      <c r="B158" s="1">
        <v>1</v>
      </c>
      <c r="C158" s="1" t="s">
        <v>67</v>
      </c>
      <c r="D158" s="1">
        <v>8</v>
      </c>
      <c r="E158" s="1"/>
      <c r="F158" s="1">
        <v>1.69</v>
      </c>
      <c r="H158" s="2">
        <f t="shared" si="6"/>
        <v>3.3899999999999997</v>
      </c>
      <c r="I158" s="2">
        <f t="shared" si="7"/>
        <v>3.5300000000000002</v>
      </c>
      <c r="J158" s="2">
        <f t="shared" si="8"/>
        <v>3.76</v>
      </c>
    </row>
    <row r="159" spans="1:10" x14ac:dyDescent="0.3">
      <c r="A159" s="1" t="s">
        <v>237</v>
      </c>
      <c r="B159" s="1">
        <v>3</v>
      </c>
      <c r="C159" s="1" t="s">
        <v>23</v>
      </c>
      <c r="D159" s="1">
        <v>4</v>
      </c>
      <c r="E159" s="1"/>
      <c r="F159" s="1">
        <v>0.9</v>
      </c>
      <c r="G159" s="1" t="s">
        <v>93</v>
      </c>
      <c r="H159" s="2">
        <f t="shared" si="6"/>
        <v>2.6</v>
      </c>
      <c r="I159" s="2">
        <f t="shared" si="7"/>
        <v>2.74</v>
      </c>
      <c r="J159" s="2">
        <f t="shared" si="8"/>
        <v>2.9699999999999998</v>
      </c>
    </row>
    <row r="160" spans="1:10" x14ac:dyDescent="0.3">
      <c r="A160" s="1" t="s">
        <v>237</v>
      </c>
      <c r="B160" s="1">
        <v>3</v>
      </c>
      <c r="C160" s="1" t="s">
        <v>23</v>
      </c>
      <c r="D160" s="1">
        <v>6</v>
      </c>
      <c r="E160" s="1"/>
      <c r="F160" s="1">
        <v>0.96</v>
      </c>
      <c r="H160" s="2">
        <f t="shared" si="6"/>
        <v>2.66</v>
      </c>
      <c r="I160" s="2">
        <f t="shared" si="7"/>
        <v>2.8</v>
      </c>
      <c r="J160" s="2">
        <f t="shared" si="8"/>
        <v>3.03</v>
      </c>
    </row>
    <row r="161" spans="1:10" x14ac:dyDescent="0.3">
      <c r="A161" s="1" t="s">
        <v>238</v>
      </c>
      <c r="B161" s="1">
        <v>3</v>
      </c>
      <c r="C161" s="1" t="s">
        <v>117</v>
      </c>
      <c r="D161" s="1">
        <v>7</v>
      </c>
      <c r="E161" s="1"/>
      <c r="F161" s="1">
        <v>1.07</v>
      </c>
      <c r="H161" s="2">
        <f t="shared" si="6"/>
        <v>2.77</v>
      </c>
      <c r="I161" s="2">
        <f t="shared" si="7"/>
        <v>2.91</v>
      </c>
      <c r="J161" s="2">
        <f t="shared" si="8"/>
        <v>3.1399999999999997</v>
      </c>
    </row>
    <row r="162" spans="1:10" x14ac:dyDescent="0.3">
      <c r="A162" s="1" t="s">
        <v>239</v>
      </c>
      <c r="B162" s="1">
        <v>3</v>
      </c>
      <c r="C162" s="1" t="s">
        <v>121</v>
      </c>
      <c r="D162" s="1">
        <v>7</v>
      </c>
      <c r="E162" s="1"/>
      <c r="F162" s="1">
        <v>1.1299999999999999</v>
      </c>
      <c r="H162" s="2">
        <f t="shared" si="6"/>
        <v>2.83</v>
      </c>
      <c r="I162" s="2">
        <f t="shared" si="7"/>
        <v>2.9699999999999998</v>
      </c>
      <c r="J162" s="2">
        <f t="shared" si="8"/>
        <v>3.1999999999999997</v>
      </c>
    </row>
    <row r="163" spans="1:10" x14ac:dyDescent="0.3">
      <c r="A163" s="1" t="s">
        <v>239</v>
      </c>
      <c r="B163" s="1">
        <v>3</v>
      </c>
      <c r="C163" s="1" t="s">
        <v>121</v>
      </c>
      <c r="D163" s="1">
        <v>8</v>
      </c>
      <c r="E163" s="1"/>
      <c r="F163" s="1">
        <v>1.21</v>
      </c>
      <c r="H163" s="2">
        <f t="shared" si="6"/>
        <v>2.91</v>
      </c>
      <c r="I163" s="2">
        <f t="shared" si="7"/>
        <v>3.05</v>
      </c>
      <c r="J163" s="2">
        <f t="shared" si="8"/>
        <v>3.28</v>
      </c>
    </row>
    <row r="164" spans="1:10" x14ac:dyDescent="0.3">
      <c r="A164" s="1" t="s">
        <v>239</v>
      </c>
      <c r="B164" s="1">
        <v>4</v>
      </c>
      <c r="C164" s="1" t="s">
        <v>127</v>
      </c>
      <c r="D164" s="1">
        <v>6</v>
      </c>
      <c r="E164" s="1"/>
      <c r="F164" s="1">
        <v>0.99</v>
      </c>
      <c r="H164" s="2">
        <f t="shared" si="6"/>
        <v>2.69</v>
      </c>
      <c r="I164" s="2">
        <f t="shared" si="7"/>
        <v>2.83</v>
      </c>
      <c r="J164" s="2">
        <f t="shared" si="8"/>
        <v>3.0599999999999996</v>
      </c>
    </row>
    <row r="165" spans="1:10" x14ac:dyDescent="0.3">
      <c r="A165" s="1" t="s">
        <v>239</v>
      </c>
      <c r="B165" s="1">
        <v>4</v>
      </c>
      <c r="C165" s="1" t="s">
        <v>127</v>
      </c>
      <c r="D165" s="1">
        <v>7</v>
      </c>
      <c r="E165" s="1"/>
      <c r="F165" s="1">
        <v>1.05</v>
      </c>
      <c r="H165" s="2">
        <f t="shared" si="6"/>
        <v>2.75</v>
      </c>
      <c r="I165" s="2">
        <f t="shared" si="7"/>
        <v>2.89</v>
      </c>
      <c r="J165" s="2">
        <f t="shared" si="8"/>
        <v>3.12</v>
      </c>
    </row>
    <row r="166" spans="1:10" x14ac:dyDescent="0.3">
      <c r="A166" s="1" t="s">
        <v>239</v>
      </c>
      <c r="B166" s="1">
        <v>4</v>
      </c>
      <c r="C166" s="1" t="s">
        <v>127</v>
      </c>
      <c r="D166" s="1">
        <v>8</v>
      </c>
      <c r="E166" s="1"/>
      <c r="F166" s="1">
        <v>1.1299999999999999</v>
      </c>
      <c r="H166" s="2">
        <f t="shared" si="6"/>
        <v>2.83</v>
      </c>
      <c r="I166" s="2">
        <f t="shared" si="7"/>
        <v>2.9699999999999998</v>
      </c>
      <c r="J166" s="2">
        <f t="shared" si="8"/>
        <v>3.1999999999999997</v>
      </c>
    </row>
    <row r="167" spans="1:10" x14ac:dyDescent="0.3">
      <c r="A167" s="1" t="s">
        <v>32</v>
      </c>
      <c r="B167" s="1">
        <v>2</v>
      </c>
      <c r="C167" s="1" t="s">
        <v>78</v>
      </c>
      <c r="D167" s="1">
        <v>6</v>
      </c>
      <c r="E167" s="1"/>
      <c r="F167" s="1">
        <v>0.73</v>
      </c>
      <c r="G167" s="1" t="s">
        <v>93</v>
      </c>
      <c r="H167" s="2">
        <f t="shared" si="6"/>
        <v>2.4299999999999997</v>
      </c>
      <c r="I167" s="2">
        <f t="shared" si="7"/>
        <v>2.5700000000000003</v>
      </c>
      <c r="J167" s="2">
        <f t="shared" si="8"/>
        <v>2.8</v>
      </c>
    </row>
    <row r="168" spans="1:10" x14ac:dyDescent="0.3">
      <c r="A168" s="1" t="s">
        <v>32</v>
      </c>
      <c r="B168" s="1">
        <v>3</v>
      </c>
      <c r="C168" s="1" t="s">
        <v>90</v>
      </c>
      <c r="D168" s="1">
        <v>6</v>
      </c>
      <c r="E168" s="1"/>
      <c r="F168" s="1">
        <v>0.72</v>
      </c>
      <c r="H168" s="2">
        <f t="shared" si="6"/>
        <v>2.42</v>
      </c>
      <c r="I168" s="2">
        <f t="shared" si="7"/>
        <v>2.56</v>
      </c>
      <c r="J168" s="2">
        <f t="shared" si="8"/>
        <v>2.79</v>
      </c>
    </row>
    <row r="169" spans="1:10" x14ac:dyDescent="0.3">
      <c r="A169" s="1" t="s">
        <v>32</v>
      </c>
      <c r="B169" s="1">
        <v>4</v>
      </c>
      <c r="C169" s="1" t="s">
        <v>95</v>
      </c>
      <c r="D169" s="1">
        <v>6</v>
      </c>
      <c r="E169" s="1"/>
      <c r="F169" s="1">
        <v>0.66</v>
      </c>
      <c r="H169" s="2">
        <f t="shared" si="6"/>
        <v>2.36</v>
      </c>
      <c r="I169" s="2">
        <f t="shared" si="7"/>
        <v>2.5</v>
      </c>
      <c r="J169" s="2">
        <f t="shared" si="8"/>
        <v>2.73</v>
      </c>
    </row>
    <row r="170" spans="1:10" x14ac:dyDescent="0.3">
      <c r="A170" s="1" t="s">
        <v>32</v>
      </c>
      <c r="B170" s="1">
        <v>4</v>
      </c>
      <c r="C170" s="1" t="s">
        <v>95</v>
      </c>
      <c r="D170" s="1">
        <v>8</v>
      </c>
      <c r="E170" s="1"/>
      <c r="F170" s="1">
        <v>0.79</v>
      </c>
      <c r="H170" s="2">
        <f t="shared" si="6"/>
        <v>2.4900000000000002</v>
      </c>
      <c r="I170" s="2">
        <f t="shared" si="7"/>
        <v>2.63</v>
      </c>
      <c r="J170" s="2">
        <f t="shared" si="8"/>
        <v>2.86</v>
      </c>
    </row>
    <row r="171" spans="1:10" x14ac:dyDescent="0.3">
      <c r="A171" s="1" t="s">
        <v>32</v>
      </c>
      <c r="B171" s="1">
        <v>5</v>
      </c>
      <c r="C171" s="1" t="s">
        <v>21</v>
      </c>
      <c r="D171" s="1">
        <v>4</v>
      </c>
      <c r="E171" s="1"/>
      <c r="F171" s="1">
        <v>0.49</v>
      </c>
      <c r="H171" s="2">
        <f t="shared" si="6"/>
        <v>2.19</v>
      </c>
      <c r="I171" s="2">
        <f t="shared" si="7"/>
        <v>2.33</v>
      </c>
      <c r="J171" s="2">
        <f t="shared" si="8"/>
        <v>2.5599999999999996</v>
      </c>
    </row>
    <row r="172" spans="1:10" x14ac:dyDescent="0.3">
      <c r="A172" s="1" t="s">
        <v>240</v>
      </c>
      <c r="B172" s="1">
        <v>4</v>
      </c>
      <c r="C172" s="1" t="s">
        <v>148</v>
      </c>
      <c r="D172" s="1">
        <v>6</v>
      </c>
      <c r="E172" s="1"/>
      <c r="F172" s="2">
        <v>0.7</v>
      </c>
      <c r="H172" s="2">
        <f t="shared" si="6"/>
        <v>2.4</v>
      </c>
      <c r="I172" s="2">
        <f t="shared" si="7"/>
        <v>2.54</v>
      </c>
      <c r="J172" s="2">
        <f t="shared" si="8"/>
        <v>2.7699999999999996</v>
      </c>
    </row>
    <row r="173" spans="1:10" x14ac:dyDescent="0.3">
      <c r="A173" s="1" t="s">
        <v>240</v>
      </c>
      <c r="B173" s="1">
        <v>6</v>
      </c>
      <c r="C173" s="1" t="s">
        <v>55</v>
      </c>
      <c r="D173" s="1">
        <v>4</v>
      </c>
      <c r="E173" s="1"/>
      <c r="F173" s="10">
        <v>0.49</v>
      </c>
      <c r="G173" s="1" t="s">
        <v>28</v>
      </c>
      <c r="H173" s="2">
        <f t="shared" si="6"/>
        <v>2.19</v>
      </c>
      <c r="I173" s="2">
        <f t="shared" si="7"/>
        <v>2.33</v>
      </c>
      <c r="J173" s="2">
        <f t="shared" si="8"/>
        <v>2.5599999999999996</v>
      </c>
    </row>
    <row r="174" spans="1:10" x14ac:dyDescent="0.3">
      <c r="A174" s="1" t="s">
        <v>240</v>
      </c>
      <c r="B174" s="1">
        <v>6</v>
      </c>
      <c r="C174" s="1" t="s">
        <v>55</v>
      </c>
      <c r="D174" s="1">
        <v>6</v>
      </c>
      <c r="E174" s="1"/>
      <c r="F174" s="1">
        <v>0.66</v>
      </c>
      <c r="H174" s="2">
        <f t="shared" si="6"/>
        <v>2.36</v>
      </c>
      <c r="I174" s="2">
        <f t="shared" si="7"/>
        <v>2.5</v>
      </c>
      <c r="J174" s="2">
        <f t="shared" si="8"/>
        <v>2.73</v>
      </c>
    </row>
    <row r="175" spans="1:10" x14ac:dyDescent="0.3">
      <c r="A175" s="1" t="s">
        <v>241</v>
      </c>
      <c r="B175" s="1">
        <v>3</v>
      </c>
      <c r="C175" s="1" t="s">
        <v>25</v>
      </c>
      <c r="D175" s="1">
        <v>6</v>
      </c>
      <c r="E175" s="1"/>
      <c r="F175" s="1">
        <v>1.01</v>
      </c>
      <c r="H175" s="2">
        <f t="shared" si="6"/>
        <v>2.71</v>
      </c>
      <c r="I175" s="2">
        <f t="shared" si="7"/>
        <v>2.85</v>
      </c>
      <c r="J175" s="2">
        <f t="shared" si="8"/>
        <v>3.08</v>
      </c>
    </row>
    <row r="176" spans="1:10" x14ac:dyDescent="0.3">
      <c r="A176" s="1" t="s">
        <v>241</v>
      </c>
      <c r="B176" s="1">
        <v>3</v>
      </c>
      <c r="C176" s="1" t="s">
        <v>25</v>
      </c>
      <c r="D176" s="1">
        <v>8</v>
      </c>
      <c r="E176" s="1"/>
      <c r="F176" s="1">
        <v>1.1599999999999999</v>
      </c>
      <c r="H176" s="2">
        <f t="shared" si="6"/>
        <v>2.86</v>
      </c>
      <c r="I176" s="2">
        <f t="shared" si="7"/>
        <v>3</v>
      </c>
      <c r="J176" s="2">
        <f t="shared" si="8"/>
        <v>3.2299999999999995</v>
      </c>
    </row>
    <row r="177" spans="1:10" x14ac:dyDescent="0.3">
      <c r="A177" s="1" t="s">
        <v>242</v>
      </c>
      <c r="B177" s="1">
        <v>2</v>
      </c>
      <c r="C177" s="1" t="s">
        <v>158</v>
      </c>
      <c r="D177" s="1">
        <v>6</v>
      </c>
      <c r="E177" s="1"/>
      <c r="F177" s="1">
        <v>1.1399999999999999</v>
      </c>
      <c r="H177" s="2">
        <f t="shared" si="6"/>
        <v>2.84</v>
      </c>
      <c r="I177" s="2">
        <f t="shared" si="7"/>
        <v>2.98</v>
      </c>
      <c r="J177" s="2">
        <f t="shared" si="8"/>
        <v>3.21</v>
      </c>
    </row>
    <row r="178" spans="1:10" x14ac:dyDescent="0.3">
      <c r="A178" s="1" t="s">
        <v>242</v>
      </c>
      <c r="B178" s="1">
        <v>3</v>
      </c>
      <c r="C178" s="1" t="s">
        <v>166</v>
      </c>
      <c r="D178" s="1">
        <v>6</v>
      </c>
      <c r="E178" s="1"/>
      <c r="F178" s="1">
        <v>1.02</v>
      </c>
      <c r="H178" s="2">
        <f t="shared" si="6"/>
        <v>2.7199999999999998</v>
      </c>
      <c r="I178" s="2">
        <f t="shared" si="7"/>
        <v>2.8600000000000003</v>
      </c>
      <c r="J178" s="2">
        <f t="shared" si="8"/>
        <v>3.09</v>
      </c>
    </row>
    <row r="179" spans="1:10" x14ac:dyDescent="0.3">
      <c r="A179" s="1" t="s">
        <v>243</v>
      </c>
      <c r="B179" s="1">
        <v>2</v>
      </c>
      <c r="C179" s="1" t="s">
        <v>42</v>
      </c>
      <c r="D179" s="1">
        <v>4</v>
      </c>
      <c r="E179" s="1"/>
      <c r="F179" s="10">
        <v>0.64</v>
      </c>
      <c r="G179" s="1" t="s">
        <v>28</v>
      </c>
      <c r="H179" s="2">
        <f t="shared" si="6"/>
        <v>2.34</v>
      </c>
      <c r="I179" s="2">
        <f t="shared" si="7"/>
        <v>2.48</v>
      </c>
      <c r="J179" s="2">
        <f t="shared" si="8"/>
        <v>2.71</v>
      </c>
    </row>
    <row r="180" spans="1:10" x14ac:dyDescent="0.3">
      <c r="A180" s="1" t="s">
        <v>243</v>
      </c>
      <c r="B180" s="1">
        <v>2</v>
      </c>
      <c r="C180" s="1" t="s">
        <v>42</v>
      </c>
      <c r="D180" s="1">
        <v>5</v>
      </c>
      <c r="E180" s="1"/>
      <c r="F180" s="1">
        <v>0.72</v>
      </c>
      <c r="H180" s="2">
        <f t="shared" si="6"/>
        <v>2.42</v>
      </c>
      <c r="I180" s="2">
        <f t="shared" si="7"/>
        <v>2.56</v>
      </c>
      <c r="J180" s="2">
        <f t="shared" si="8"/>
        <v>2.79</v>
      </c>
    </row>
    <row r="181" spans="1:10" x14ac:dyDescent="0.3">
      <c r="A181" s="1" t="s">
        <v>243</v>
      </c>
      <c r="B181" s="1">
        <v>2</v>
      </c>
      <c r="C181" s="1" t="s">
        <v>42</v>
      </c>
      <c r="D181" s="1">
        <v>6</v>
      </c>
      <c r="E181" s="1"/>
      <c r="F181" s="1">
        <v>0.79</v>
      </c>
      <c r="H181" s="2">
        <f t="shared" si="6"/>
        <v>2.4900000000000002</v>
      </c>
      <c r="I181" s="2">
        <f t="shared" si="7"/>
        <v>2.63</v>
      </c>
      <c r="J181" s="2">
        <f t="shared" si="8"/>
        <v>2.86</v>
      </c>
    </row>
    <row r="182" spans="1:10" x14ac:dyDescent="0.3">
      <c r="A182" s="1" t="s">
        <v>244</v>
      </c>
      <c r="B182" s="1">
        <v>4</v>
      </c>
      <c r="C182" s="1" t="s">
        <v>25</v>
      </c>
      <c r="D182" s="1">
        <v>6</v>
      </c>
      <c r="E182" s="1"/>
      <c r="F182" s="10">
        <v>0.85</v>
      </c>
      <c r="G182" s="1" t="s">
        <v>28</v>
      </c>
      <c r="H182" s="2">
        <f t="shared" si="6"/>
        <v>2.5499999999999998</v>
      </c>
      <c r="I182" s="2">
        <f t="shared" si="7"/>
        <v>2.69</v>
      </c>
      <c r="J182" s="2">
        <f t="shared" si="8"/>
        <v>2.92</v>
      </c>
    </row>
    <row r="183" spans="1:10" x14ac:dyDescent="0.3">
      <c r="A183" s="1" t="s">
        <v>244</v>
      </c>
      <c r="B183" s="1">
        <v>4</v>
      </c>
      <c r="C183" s="1" t="s">
        <v>25</v>
      </c>
      <c r="D183" s="1">
        <v>8</v>
      </c>
      <c r="E183" s="1"/>
      <c r="F183" s="1">
        <v>0.94</v>
      </c>
      <c r="H183" s="2">
        <f t="shared" si="6"/>
        <v>2.6399999999999997</v>
      </c>
      <c r="I183" s="2">
        <f t="shared" si="7"/>
        <v>2.7800000000000002</v>
      </c>
      <c r="J183" s="2">
        <f t="shared" si="8"/>
        <v>3.01</v>
      </c>
    </row>
    <row r="184" spans="1:10" x14ac:dyDescent="0.3">
      <c r="A184" s="6"/>
    </row>
    <row r="185" spans="1:10" x14ac:dyDescent="0.3">
      <c r="A185" s="17" t="s">
        <v>250</v>
      </c>
    </row>
    <row r="186" spans="1:10" x14ac:dyDescent="0.3">
      <c r="A186" s="17" t="s">
        <v>251</v>
      </c>
    </row>
    <row r="187" spans="1:10" x14ac:dyDescent="0.3">
      <c r="A187" s="17" t="s">
        <v>252</v>
      </c>
    </row>
    <row r="188" spans="1:10" x14ac:dyDescent="0.3">
      <c r="A188" s="17" t="s">
        <v>253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workbookViewId="0">
      <pane ySplit="8" topLeftCell="A9" activePane="bottomLeft" state="frozen"/>
      <selection pane="bottomLeft" activeCell="A7" sqref="A7"/>
    </sheetView>
  </sheetViews>
  <sheetFormatPr defaultRowHeight="14.4" x14ac:dyDescent="0.3"/>
  <cols>
    <col min="1" max="3" width="7.77734375" style="1" customWidth="1"/>
    <col min="8" max="10" width="8.88671875" style="1"/>
    <col min="11" max="12" width="7.77734375" style="1" customWidth="1"/>
  </cols>
  <sheetData>
    <row r="1" spans="1:14" x14ac:dyDescent="0.3">
      <c r="A1" s="18" t="s">
        <v>254</v>
      </c>
    </row>
    <row r="2" spans="1:14" x14ac:dyDescent="0.3">
      <c r="A2" s="18" t="s">
        <v>17</v>
      </c>
    </row>
    <row r="3" spans="1:14" x14ac:dyDescent="0.3">
      <c r="A3" s="18" t="s">
        <v>18</v>
      </c>
    </row>
    <row r="4" spans="1:14" x14ac:dyDescent="0.3">
      <c r="A4" s="18" t="s">
        <v>255</v>
      </c>
      <c r="N4" t="s">
        <v>256</v>
      </c>
    </row>
    <row r="6" spans="1:14" x14ac:dyDescent="0.3">
      <c r="A6" s="3" t="s">
        <v>246</v>
      </c>
    </row>
    <row r="7" spans="1:14" x14ac:dyDescent="0.3">
      <c r="I7" s="3" t="s">
        <v>247</v>
      </c>
    </row>
    <row r="8" spans="1:14" x14ac:dyDescent="0.3">
      <c r="A8" s="16" t="s">
        <v>178</v>
      </c>
      <c r="B8" s="4" t="s">
        <v>249</v>
      </c>
      <c r="C8" s="16" t="s">
        <v>179</v>
      </c>
      <c r="D8" s="16" t="s">
        <v>1</v>
      </c>
      <c r="E8" s="4" t="s">
        <v>2</v>
      </c>
      <c r="F8" s="4" t="s">
        <v>3</v>
      </c>
      <c r="G8" s="5" t="s">
        <v>4</v>
      </c>
      <c r="H8" s="4" t="s">
        <v>248</v>
      </c>
      <c r="I8" s="4" t="s">
        <v>101</v>
      </c>
      <c r="J8" s="4" t="s">
        <v>102</v>
      </c>
      <c r="K8" s="4" t="s">
        <v>103</v>
      </c>
      <c r="L8" s="15"/>
    </row>
    <row r="9" spans="1:14" x14ac:dyDescent="0.3">
      <c r="A9" s="1" t="s">
        <v>209</v>
      </c>
      <c r="B9" s="1">
        <v>3</v>
      </c>
      <c r="C9" s="1">
        <v>1</v>
      </c>
      <c r="D9" s="1" t="s">
        <v>51</v>
      </c>
      <c r="E9" s="1">
        <v>4</v>
      </c>
      <c r="F9" s="1"/>
      <c r="G9" s="1">
        <v>0.74</v>
      </c>
      <c r="I9" s="2">
        <f t="shared" ref="I9:I40" si="0">+G9+1.7</f>
        <v>2.44</v>
      </c>
      <c r="J9" s="2">
        <f t="shared" ref="J9:J40" si="1">+G9+1.84</f>
        <v>2.58</v>
      </c>
      <c r="K9" s="2">
        <f t="shared" ref="K9:K40" si="2">+G9+2.07</f>
        <v>2.8099999999999996</v>
      </c>
    </row>
    <row r="10" spans="1:14" x14ac:dyDescent="0.3">
      <c r="A10" s="1" t="s">
        <v>209</v>
      </c>
      <c r="B10" s="1">
        <v>3</v>
      </c>
      <c r="C10" s="1">
        <v>1</v>
      </c>
      <c r="D10" s="1" t="s">
        <v>51</v>
      </c>
      <c r="E10" s="1">
        <v>6</v>
      </c>
      <c r="F10" s="1"/>
      <c r="G10" s="1">
        <v>0.9</v>
      </c>
      <c r="I10" s="2">
        <f t="shared" si="0"/>
        <v>2.6</v>
      </c>
      <c r="J10" s="2">
        <f t="shared" si="1"/>
        <v>2.74</v>
      </c>
      <c r="K10" s="2">
        <f t="shared" si="2"/>
        <v>2.9699999999999998</v>
      </c>
    </row>
    <row r="11" spans="1:14" x14ac:dyDescent="0.3">
      <c r="A11" s="1" t="s">
        <v>187</v>
      </c>
      <c r="B11" s="1">
        <v>4</v>
      </c>
      <c r="C11" s="1">
        <v>2</v>
      </c>
      <c r="D11" s="1" t="s">
        <v>51</v>
      </c>
      <c r="E11" s="1">
        <v>4</v>
      </c>
      <c r="F11" s="1"/>
      <c r="G11" s="2">
        <v>0.39</v>
      </c>
      <c r="I11" s="2">
        <f t="shared" si="0"/>
        <v>2.09</v>
      </c>
      <c r="J11" s="2">
        <f t="shared" si="1"/>
        <v>2.23</v>
      </c>
      <c r="K11" s="2">
        <f t="shared" si="2"/>
        <v>2.46</v>
      </c>
    </row>
    <row r="12" spans="1:14" x14ac:dyDescent="0.3">
      <c r="A12" s="1" t="s">
        <v>185</v>
      </c>
      <c r="B12" s="1">
        <v>5</v>
      </c>
      <c r="C12" s="1">
        <v>3</v>
      </c>
      <c r="D12" s="1" t="s">
        <v>51</v>
      </c>
      <c r="E12" s="1">
        <v>3</v>
      </c>
      <c r="F12" s="1"/>
      <c r="G12" s="2">
        <v>0.11</v>
      </c>
      <c r="I12" s="2">
        <f t="shared" si="0"/>
        <v>1.81</v>
      </c>
      <c r="J12" s="2">
        <f t="shared" si="1"/>
        <v>1.9500000000000002</v>
      </c>
      <c r="K12" s="2">
        <f t="shared" si="2"/>
        <v>2.1799999999999997</v>
      </c>
    </row>
    <row r="13" spans="1:14" x14ac:dyDescent="0.3">
      <c r="A13" s="1" t="s">
        <v>185</v>
      </c>
      <c r="B13" s="1">
        <v>5</v>
      </c>
      <c r="C13" s="1">
        <v>3</v>
      </c>
      <c r="D13" s="1" t="s">
        <v>51</v>
      </c>
      <c r="E13" s="1">
        <v>4</v>
      </c>
      <c r="F13" s="1"/>
      <c r="G13" s="2">
        <v>0.24</v>
      </c>
      <c r="I13" s="2">
        <f t="shared" si="0"/>
        <v>1.94</v>
      </c>
      <c r="J13" s="2">
        <f t="shared" si="1"/>
        <v>2.08</v>
      </c>
      <c r="K13" s="2">
        <f t="shared" si="2"/>
        <v>2.3099999999999996</v>
      </c>
    </row>
    <row r="14" spans="1:14" x14ac:dyDescent="0.3">
      <c r="A14" s="1" t="s">
        <v>189</v>
      </c>
      <c r="B14" s="1">
        <v>6</v>
      </c>
      <c r="C14" s="1">
        <v>4</v>
      </c>
      <c r="D14" s="1" t="s">
        <v>51</v>
      </c>
      <c r="E14" s="1">
        <v>3</v>
      </c>
      <c r="F14" s="1"/>
      <c r="G14" s="2">
        <v>0.01</v>
      </c>
      <c r="I14" s="2">
        <f t="shared" si="0"/>
        <v>1.71</v>
      </c>
      <c r="J14" s="2">
        <f t="shared" si="1"/>
        <v>1.85</v>
      </c>
      <c r="K14" s="2">
        <f t="shared" si="2"/>
        <v>2.0799999999999996</v>
      </c>
    </row>
    <row r="15" spans="1:14" x14ac:dyDescent="0.3">
      <c r="A15" s="1" t="s">
        <v>214</v>
      </c>
      <c r="B15" s="1">
        <v>11</v>
      </c>
      <c r="C15" s="1">
        <v>1</v>
      </c>
      <c r="D15" s="1" t="s">
        <v>30</v>
      </c>
      <c r="E15" s="1">
        <v>4</v>
      </c>
      <c r="F15" s="1"/>
      <c r="G15" s="1">
        <v>1.1100000000000001</v>
      </c>
      <c r="I15" s="2">
        <f t="shared" si="0"/>
        <v>2.81</v>
      </c>
      <c r="J15" s="2">
        <f t="shared" si="1"/>
        <v>2.95</v>
      </c>
      <c r="K15" s="2">
        <f t="shared" si="2"/>
        <v>3.1799999999999997</v>
      </c>
    </row>
    <row r="16" spans="1:14" x14ac:dyDescent="0.3">
      <c r="A16" s="1" t="s">
        <v>214</v>
      </c>
      <c r="B16" s="1">
        <v>11</v>
      </c>
      <c r="C16" s="1">
        <v>1</v>
      </c>
      <c r="D16" s="1" t="s">
        <v>30</v>
      </c>
      <c r="E16" s="1">
        <v>5</v>
      </c>
      <c r="F16" s="1"/>
      <c r="G16" s="1">
        <v>1.1599999999999999</v>
      </c>
      <c r="I16" s="2">
        <f t="shared" si="0"/>
        <v>2.86</v>
      </c>
      <c r="J16" s="2">
        <f t="shared" si="1"/>
        <v>3</v>
      </c>
      <c r="K16" s="2">
        <f t="shared" si="2"/>
        <v>3.2299999999999995</v>
      </c>
    </row>
    <row r="17" spans="1:11" x14ac:dyDescent="0.3">
      <c r="A17" s="1" t="s">
        <v>214</v>
      </c>
      <c r="B17" s="1">
        <v>11</v>
      </c>
      <c r="C17" s="1">
        <v>1</v>
      </c>
      <c r="D17" s="1" t="s">
        <v>30</v>
      </c>
      <c r="E17" s="1">
        <v>6</v>
      </c>
      <c r="F17" s="1"/>
      <c r="G17" s="1">
        <v>1.21</v>
      </c>
      <c r="I17" s="2">
        <f t="shared" si="0"/>
        <v>2.91</v>
      </c>
      <c r="J17" s="2">
        <f t="shared" si="1"/>
        <v>3.05</v>
      </c>
      <c r="K17" s="2">
        <f t="shared" si="2"/>
        <v>3.28</v>
      </c>
    </row>
    <row r="18" spans="1:11" x14ac:dyDescent="0.3">
      <c r="A18" s="1" t="s">
        <v>211</v>
      </c>
      <c r="B18" s="1">
        <v>12</v>
      </c>
      <c r="C18" s="1">
        <v>2</v>
      </c>
      <c r="D18" s="1" t="s">
        <v>30</v>
      </c>
      <c r="E18" s="1">
        <v>4</v>
      </c>
      <c r="F18" s="1"/>
      <c r="G18" s="1">
        <v>0.72</v>
      </c>
      <c r="I18" s="2">
        <f t="shared" si="0"/>
        <v>2.42</v>
      </c>
      <c r="J18" s="2">
        <f t="shared" si="1"/>
        <v>2.56</v>
      </c>
      <c r="K18" s="2">
        <f t="shared" si="2"/>
        <v>2.79</v>
      </c>
    </row>
    <row r="19" spans="1:11" x14ac:dyDescent="0.3">
      <c r="A19" s="1" t="s">
        <v>211</v>
      </c>
      <c r="B19" s="1">
        <v>12</v>
      </c>
      <c r="C19" s="1">
        <v>2</v>
      </c>
      <c r="D19" s="1" t="s">
        <v>30</v>
      </c>
      <c r="E19" s="1">
        <v>6</v>
      </c>
      <c r="F19" s="1"/>
      <c r="G19" s="10">
        <v>0.9</v>
      </c>
      <c r="H19" s="1" t="s">
        <v>28</v>
      </c>
      <c r="I19" s="2">
        <f t="shared" si="0"/>
        <v>2.6</v>
      </c>
      <c r="J19" s="2">
        <f t="shared" si="1"/>
        <v>2.74</v>
      </c>
      <c r="K19" s="2">
        <f t="shared" si="2"/>
        <v>2.9699999999999998</v>
      </c>
    </row>
    <row r="20" spans="1:11" x14ac:dyDescent="0.3">
      <c r="A20" s="1" t="s">
        <v>181</v>
      </c>
      <c r="B20" s="1">
        <v>13</v>
      </c>
      <c r="C20" s="1">
        <v>3</v>
      </c>
      <c r="D20" s="1" t="s">
        <v>30</v>
      </c>
      <c r="E20" s="1">
        <v>4</v>
      </c>
      <c r="F20" s="1"/>
      <c r="G20" s="2">
        <v>0.56000000000000005</v>
      </c>
      <c r="I20" s="2">
        <f t="shared" si="0"/>
        <v>2.2599999999999998</v>
      </c>
      <c r="J20" s="2">
        <f t="shared" si="1"/>
        <v>2.4000000000000004</v>
      </c>
      <c r="K20" s="2">
        <f t="shared" si="2"/>
        <v>2.63</v>
      </c>
    </row>
    <row r="21" spans="1:11" x14ac:dyDescent="0.3">
      <c r="A21" s="1" t="s">
        <v>181</v>
      </c>
      <c r="B21" s="1">
        <v>13</v>
      </c>
      <c r="C21" s="1">
        <v>3</v>
      </c>
      <c r="D21" s="1" t="s">
        <v>30</v>
      </c>
      <c r="E21" s="1">
        <v>6</v>
      </c>
      <c r="F21" s="1"/>
      <c r="G21" s="2">
        <v>0.69</v>
      </c>
      <c r="I21" s="2">
        <f t="shared" si="0"/>
        <v>2.3899999999999997</v>
      </c>
      <c r="J21" s="2">
        <f t="shared" si="1"/>
        <v>2.5300000000000002</v>
      </c>
      <c r="K21" s="2">
        <f t="shared" si="2"/>
        <v>2.76</v>
      </c>
    </row>
    <row r="22" spans="1:11" x14ac:dyDescent="0.3">
      <c r="A22" s="1" t="s">
        <v>228</v>
      </c>
      <c r="B22" s="1">
        <v>14</v>
      </c>
      <c r="C22" s="1">
        <v>4</v>
      </c>
      <c r="D22" s="1" t="s">
        <v>30</v>
      </c>
      <c r="E22" s="1">
        <v>4</v>
      </c>
      <c r="F22" s="1"/>
      <c r="G22" s="1">
        <v>0.42499999999999999</v>
      </c>
      <c r="H22" s="1" t="s">
        <v>28</v>
      </c>
      <c r="I22" s="2">
        <f t="shared" si="0"/>
        <v>2.125</v>
      </c>
      <c r="J22" s="2">
        <f t="shared" si="1"/>
        <v>2.2650000000000001</v>
      </c>
      <c r="K22" s="2">
        <f t="shared" si="2"/>
        <v>2.4949999999999997</v>
      </c>
    </row>
    <row r="23" spans="1:11" x14ac:dyDescent="0.3">
      <c r="A23" s="1" t="s">
        <v>26</v>
      </c>
      <c r="B23" s="1">
        <v>15</v>
      </c>
      <c r="C23" s="1">
        <v>5</v>
      </c>
      <c r="D23" s="1" t="s">
        <v>30</v>
      </c>
      <c r="E23" s="1">
        <v>4</v>
      </c>
      <c r="F23" s="1"/>
      <c r="G23" s="10">
        <v>0.35</v>
      </c>
      <c r="H23" s="1" t="s">
        <v>28</v>
      </c>
      <c r="I23" s="2">
        <f t="shared" si="0"/>
        <v>2.0499999999999998</v>
      </c>
      <c r="J23" s="2">
        <f t="shared" si="1"/>
        <v>2.19</v>
      </c>
      <c r="K23" s="2">
        <f t="shared" si="2"/>
        <v>2.42</v>
      </c>
    </row>
    <row r="24" spans="1:11" x14ac:dyDescent="0.3">
      <c r="A24" s="1" t="s">
        <v>207</v>
      </c>
      <c r="B24" s="1">
        <v>19</v>
      </c>
      <c r="C24" s="1">
        <v>1</v>
      </c>
      <c r="D24" s="1" t="s">
        <v>21</v>
      </c>
      <c r="E24" s="1">
        <v>4</v>
      </c>
      <c r="F24" s="1"/>
      <c r="G24" s="1">
        <v>1.49</v>
      </c>
      <c r="I24" s="2">
        <f t="shared" si="0"/>
        <v>3.19</v>
      </c>
      <c r="J24" s="2">
        <f t="shared" si="1"/>
        <v>3.33</v>
      </c>
      <c r="K24" s="2">
        <f t="shared" si="2"/>
        <v>3.5599999999999996</v>
      </c>
    </row>
    <row r="25" spans="1:11" x14ac:dyDescent="0.3">
      <c r="A25" s="1" t="s">
        <v>207</v>
      </c>
      <c r="B25" s="1">
        <v>19</v>
      </c>
      <c r="C25" s="1">
        <v>1</v>
      </c>
      <c r="D25" s="1" t="s">
        <v>21</v>
      </c>
      <c r="E25" s="1">
        <v>6</v>
      </c>
      <c r="F25" s="1"/>
      <c r="G25" s="1">
        <v>1.52</v>
      </c>
      <c r="I25" s="2">
        <f t="shared" si="0"/>
        <v>3.2199999999999998</v>
      </c>
      <c r="J25" s="2">
        <f t="shared" si="1"/>
        <v>3.3600000000000003</v>
      </c>
      <c r="K25" s="2">
        <f t="shared" si="2"/>
        <v>3.59</v>
      </c>
    </row>
    <row r="26" spans="1:11" x14ac:dyDescent="0.3">
      <c r="A26" s="1" t="s">
        <v>207</v>
      </c>
      <c r="B26" s="1">
        <v>19</v>
      </c>
      <c r="C26" s="1">
        <v>1</v>
      </c>
      <c r="D26" s="1" t="s">
        <v>21</v>
      </c>
      <c r="E26" s="1">
        <v>7</v>
      </c>
      <c r="F26" s="1"/>
      <c r="G26" s="2">
        <v>1.6</v>
      </c>
      <c r="I26" s="2">
        <f t="shared" si="0"/>
        <v>3.3</v>
      </c>
      <c r="J26" s="2">
        <f t="shared" si="1"/>
        <v>3.4400000000000004</v>
      </c>
      <c r="K26" s="2">
        <f t="shared" si="2"/>
        <v>3.67</v>
      </c>
    </row>
    <row r="27" spans="1:11" x14ac:dyDescent="0.3">
      <c r="A27" s="1" t="s">
        <v>207</v>
      </c>
      <c r="B27" s="1">
        <v>19</v>
      </c>
      <c r="C27" s="1">
        <v>1</v>
      </c>
      <c r="D27" s="1" t="s">
        <v>21</v>
      </c>
      <c r="E27" s="1">
        <v>8</v>
      </c>
      <c r="F27" s="1"/>
      <c r="G27" s="1">
        <v>1.65</v>
      </c>
      <c r="I27" s="2">
        <f t="shared" si="0"/>
        <v>3.3499999999999996</v>
      </c>
      <c r="J27" s="2">
        <f t="shared" si="1"/>
        <v>3.49</v>
      </c>
      <c r="K27" s="2">
        <f t="shared" si="2"/>
        <v>3.7199999999999998</v>
      </c>
    </row>
    <row r="28" spans="1:11" x14ac:dyDescent="0.3">
      <c r="A28" s="1" t="s">
        <v>190</v>
      </c>
      <c r="B28" s="1">
        <v>20</v>
      </c>
      <c r="C28" s="1">
        <v>2</v>
      </c>
      <c r="D28" s="1" t="s">
        <v>21</v>
      </c>
      <c r="E28" s="1">
        <v>6</v>
      </c>
      <c r="F28" s="1"/>
      <c r="G28" s="2">
        <v>1.1399999999999999</v>
      </c>
      <c r="I28" s="2">
        <f t="shared" si="0"/>
        <v>2.84</v>
      </c>
      <c r="J28" s="2">
        <f t="shared" si="1"/>
        <v>2.98</v>
      </c>
      <c r="K28" s="2">
        <f t="shared" si="2"/>
        <v>3.21</v>
      </c>
    </row>
    <row r="29" spans="1:11" x14ac:dyDescent="0.3">
      <c r="A29" s="1" t="s">
        <v>190</v>
      </c>
      <c r="B29" s="1">
        <v>20</v>
      </c>
      <c r="C29" s="1">
        <v>2</v>
      </c>
      <c r="D29" s="1" t="s">
        <v>21</v>
      </c>
      <c r="E29" s="1">
        <v>7</v>
      </c>
      <c r="F29" s="1"/>
      <c r="G29" s="2">
        <v>1.21</v>
      </c>
      <c r="I29" s="2">
        <f t="shared" si="0"/>
        <v>2.91</v>
      </c>
      <c r="J29" s="2">
        <f t="shared" si="1"/>
        <v>3.05</v>
      </c>
      <c r="K29" s="2">
        <f t="shared" si="2"/>
        <v>3.28</v>
      </c>
    </row>
    <row r="30" spans="1:11" x14ac:dyDescent="0.3">
      <c r="A30" s="1" t="s">
        <v>190</v>
      </c>
      <c r="B30" s="1">
        <v>20</v>
      </c>
      <c r="C30" s="1">
        <v>2</v>
      </c>
      <c r="D30" s="1" t="s">
        <v>21</v>
      </c>
      <c r="E30" s="1">
        <v>8</v>
      </c>
      <c r="F30" s="1"/>
      <c r="G30" s="2">
        <v>1.28</v>
      </c>
      <c r="I30" s="2">
        <f t="shared" si="0"/>
        <v>2.98</v>
      </c>
      <c r="J30" s="2">
        <f t="shared" si="1"/>
        <v>3.12</v>
      </c>
      <c r="K30" s="2">
        <f t="shared" si="2"/>
        <v>3.3499999999999996</v>
      </c>
    </row>
    <row r="31" spans="1:11" x14ac:dyDescent="0.3">
      <c r="A31" s="1" t="s">
        <v>227</v>
      </c>
      <c r="B31" s="1">
        <v>21</v>
      </c>
      <c r="C31" s="1">
        <v>3</v>
      </c>
      <c r="D31" s="1" t="s">
        <v>21</v>
      </c>
      <c r="E31" s="1">
        <v>6</v>
      </c>
      <c r="F31" s="1"/>
      <c r="G31" s="1">
        <v>0.87</v>
      </c>
      <c r="I31" s="2">
        <f t="shared" si="0"/>
        <v>2.57</v>
      </c>
      <c r="J31" s="2">
        <f t="shared" si="1"/>
        <v>2.71</v>
      </c>
      <c r="K31" s="2">
        <f t="shared" si="2"/>
        <v>2.94</v>
      </c>
    </row>
    <row r="32" spans="1:11" x14ac:dyDescent="0.3">
      <c r="A32" s="1" t="s">
        <v>236</v>
      </c>
      <c r="B32" s="1">
        <v>22</v>
      </c>
      <c r="C32" s="1">
        <v>2</v>
      </c>
      <c r="D32" s="1" t="s">
        <v>90</v>
      </c>
      <c r="E32" s="1">
        <v>6</v>
      </c>
      <c r="F32" s="1"/>
      <c r="G32" s="1">
        <v>0.78</v>
      </c>
      <c r="I32" s="2">
        <f t="shared" si="0"/>
        <v>2.48</v>
      </c>
      <c r="J32" s="2">
        <f t="shared" si="1"/>
        <v>2.62</v>
      </c>
      <c r="K32" s="2">
        <f t="shared" si="2"/>
        <v>2.8499999999999996</v>
      </c>
    </row>
    <row r="33" spans="1:11" x14ac:dyDescent="0.3">
      <c r="A33" s="1" t="s">
        <v>236</v>
      </c>
      <c r="B33" s="1">
        <v>22</v>
      </c>
      <c r="C33" s="1">
        <v>3</v>
      </c>
      <c r="D33" s="1" t="s">
        <v>95</v>
      </c>
      <c r="E33" s="1">
        <v>6</v>
      </c>
      <c r="F33" s="1"/>
      <c r="G33" s="1">
        <v>0.75</v>
      </c>
      <c r="I33" s="2">
        <f t="shared" si="0"/>
        <v>2.4500000000000002</v>
      </c>
      <c r="J33" s="2">
        <f t="shared" si="1"/>
        <v>2.59</v>
      </c>
      <c r="K33" s="2">
        <f t="shared" si="2"/>
        <v>2.82</v>
      </c>
    </row>
    <row r="34" spans="1:11" x14ac:dyDescent="0.3">
      <c r="A34" s="1" t="s">
        <v>236</v>
      </c>
      <c r="B34" s="1">
        <v>22</v>
      </c>
      <c r="C34" s="1">
        <v>4</v>
      </c>
      <c r="D34" s="1" t="s">
        <v>21</v>
      </c>
      <c r="E34" s="1">
        <v>5</v>
      </c>
      <c r="F34" s="1"/>
      <c r="G34" s="1">
        <v>0.67</v>
      </c>
      <c r="I34" s="2">
        <f t="shared" si="0"/>
        <v>2.37</v>
      </c>
      <c r="J34" s="2">
        <f t="shared" si="1"/>
        <v>2.5100000000000002</v>
      </c>
      <c r="K34" s="2">
        <f t="shared" si="2"/>
        <v>2.7399999999999998</v>
      </c>
    </row>
    <row r="35" spans="1:11" x14ac:dyDescent="0.3">
      <c r="A35" s="1" t="s">
        <v>236</v>
      </c>
      <c r="B35" s="1">
        <v>22</v>
      </c>
      <c r="C35" s="1">
        <v>4</v>
      </c>
      <c r="D35" s="1" t="s">
        <v>21</v>
      </c>
      <c r="E35" s="1">
        <v>6</v>
      </c>
      <c r="F35" s="1"/>
      <c r="G35" s="10">
        <v>0.73</v>
      </c>
      <c r="H35" s="1" t="s">
        <v>28</v>
      </c>
      <c r="I35" s="2">
        <f t="shared" si="0"/>
        <v>2.4299999999999997</v>
      </c>
      <c r="J35" s="2">
        <f t="shared" si="1"/>
        <v>2.5700000000000003</v>
      </c>
      <c r="K35" s="2">
        <f t="shared" si="2"/>
        <v>2.8</v>
      </c>
    </row>
    <row r="36" spans="1:11" x14ac:dyDescent="0.3">
      <c r="A36" s="1" t="s">
        <v>236</v>
      </c>
      <c r="B36" s="1">
        <v>22</v>
      </c>
      <c r="C36" s="1">
        <v>4</v>
      </c>
      <c r="D36" s="1" t="s">
        <v>21</v>
      </c>
      <c r="E36" s="1">
        <v>8</v>
      </c>
      <c r="F36" s="1"/>
      <c r="G36" s="1">
        <v>0.85</v>
      </c>
      <c r="I36" s="2">
        <f t="shared" si="0"/>
        <v>2.5499999999999998</v>
      </c>
      <c r="J36" s="2">
        <f t="shared" si="1"/>
        <v>2.69</v>
      </c>
      <c r="K36" s="2">
        <f t="shared" si="2"/>
        <v>2.92</v>
      </c>
    </row>
    <row r="37" spans="1:11" x14ac:dyDescent="0.3">
      <c r="A37" s="1" t="s">
        <v>32</v>
      </c>
      <c r="B37" s="1">
        <v>23</v>
      </c>
      <c r="C37" s="1">
        <v>2</v>
      </c>
      <c r="D37" s="1" t="s">
        <v>78</v>
      </c>
      <c r="E37" s="1">
        <v>6</v>
      </c>
      <c r="F37" s="1"/>
      <c r="G37" s="1">
        <v>0.73</v>
      </c>
      <c r="H37" s="1" t="s">
        <v>93</v>
      </c>
      <c r="I37" s="2">
        <f t="shared" si="0"/>
        <v>2.4299999999999997</v>
      </c>
      <c r="J37" s="2">
        <f t="shared" si="1"/>
        <v>2.5700000000000003</v>
      </c>
      <c r="K37" s="2">
        <f t="shared" si="2"/>
        <v>2.8</v>
      </c>
    </row>
    <row r="38" spans="1:11" x14ac:dyDescent="0.3">
      <c r="A38" s="1" t="s">
        <v>32</v>
      </c>
      <c r="B38" s="1">
        <v>23</v>
      </c>
      <c r="C38" s="1">
        <v>3</v>
      </c>
      <c r="D38" s="1" t="s">
        <v>90</v>
      </c>
      <c r="E38" s="1">
        <v>6</v>
      </c>
      <c r="F38" s="1"/>
      <c r="G38" s="1">
        <v>0.72</v>
      </c>
      <c r="I38" s="2">
        <f t="shared" si="0"/>
        <v>2.42</v>
      </c>
      <c r="J38" s="2">
        <f t="shared" si="1"/>
        <v>2.56</v>
      </c>
      <c r="K38" s="2">
        <f t="shared" si="2"/>
        <v>2.79</v>
      </c>
    </row>
    <row r="39" spans="1:11" x14ac:dyDescent="0.3">
      <c r="A39" s="1" t="s">
        <v>32</v>
      </c>
      <c r="B39" s="1">
        <v>23</v>
      </c>
      <c r="C39" s="1">
        <v>4</v>
      </c>
      <c r="D39" s="1" t="s">
        <v>95</v>
      </c>
      <c r="E39" s="1">
        <v>6</v>
      </c>
      <c r="F39" s="1"/>
      <c r="G39" s="1">
        <v>0.66</v>
      </c>
      <c r="I39" s="2">
        <f t="shared" si="0"/>
        <v>2.36</v>
      </c>
      <c r="J39" s="2">
        <f t="shared" si="1"/>
        <v>2.5</v>
      </c>
      <c r="K39" s="2">
        <f t="shared" si="2"/>
        <v>2.73</v>
      </c>
    </row>
    <row r="40" spans="1:11" x14ac:dyDescent="0.3">
      <c r="A40" s="1" t="s">
        <v>32</v>
      </c>
      <c r="B40" s="1">
        <v>23</v>
      </c>
      <c r="C40" s="1">
        <v>4</v>
      </c>
      <c r="D40" s="1" t="s">
        <v>95</v>
      </c>
      <c r="E40" s="1">
        <v>8</v>
      </c>
      <c r="F40" s="1"/>
      <c r="G40" s="1">
        <v>0.79</v>
      </c>
      <c r="I40" s="2">
        <f t="shared" si="0"/>
        <v>2.4900000000000002</v>
      </c>
      <c r="J40" s="2">
        <f t="shared" si="1"/>
        <v>2.63</v>
      </c>
      <c r="K40" s="2">
        <f t="shared" si="2"/>
        <v>2.86</v>
      </c>
    </row>
    <row r="41" spans="1:11" x14ac:dyDescent="0.3">
      <c r="A41" s="1" t="s">
        <v>32</v>
      </c>
      <c r="B41" s="1">
        <v>23</v>
      </c>
      <c r="C41" s="1">
        <v>5</v>
      </c>
      <c r="D41" s="1" t="s">
        <v>21</v>
      </c>
      <c r="E41" s="1">
        <v>4</v>
      </c>
      <c r="F41" s="1"/>
      <c r="G41" s="1">
        <v>0.49</v>
      </c>
      <c r="I41" s="2">
        <f t="shared" ref="I41:I72" si="3">+G41+1.7</f>
        <v>2.19</v>
      </c>
      <c r="J41" s="2">
        <f t="shared" ref="J41:J72" si="4">+G41+1.84</f>
        <v>2.33</v>
      </c>
      <c r="K41" s="2">
        <f t="shared" ref="K41:K72" si="5">+G41+2.07</f>
        <v>2.5599999999999996</v>
      </c>
    </row>
    <row r="42" spans="1:11" x14ac:dyDescent="0.3">
      <c r="A42" s="1" t="s">
        <v>194</v>
      </c>
      <c r="B42" s="1">
        <v>24</v>
      </c>
      <c r="C42" s="1">
        <v>2</v>
      </c>
      <c r="D42" s="1" t="s">
        <v>76</v>
      </c>
      <c r="E42" s="1">
        <v>6</v>
      </c>
      <c r="F42" s="1" t="s">
        <v>70</v>
      </c>
      <c r="G42" s="2">
        <v>0.9</v>
      </c>
      <c r="H42" s="1" t="s">
        <v>93</v>
      </c>
      <c r="I42" s="2">
        <f t="shared" si="3"/>
        <v>2.6</v>
      </c>
      <c r="J42" s="2">
        <f t="shared" si="4"/>
        <v>2.74</v>
      </c>
      <c r="K42" s="2">
        <f t="shared" si="5"/>
        <v>2.9699999999999998</v>
      </c>
    </row>
    <row r="43" spans="1:11" x14ac:dyDescent="0.3">
      <c r="A43" s="1" t="s">
        <v>194</v>
      </c>
      <c r="B43" s="1">
        <v>24</v>
      </c>
      <c r="C43" s="1">
        <v>3</v>
      </c>
      <c r="D43" s="1" t="s">
        <v>78</v>
      </c>
      <c r="E43" s="1">
        <v>6</v>
      </c>
      <c r="F43" s="1"/>
      <c r="G43" s="10">
        <v>0.70499999999999996</v>
      </c>
      <c r="H43" s="1" t="s">
        <v>28</v>
      </c>
      <c r="I43" s="2">
        <f t="shared" si="3"/>
        <v>2.4049999999999998</v>
      </c>
      <c r="J43" s="2">
        <f t="shared" si="4"/>
        <v>2.5449999999999999</v>
      </c>
      <c r="K43" s="2">
        <f t="shared" si="5"/>
        <v>2.7749999999999999</v>
      </c>
    </row>
    <row r="44" spans="1:11" x14ac:dyDescent="0.3">
      <c r="A44" s="1" t="s">
        <v>194</v>
      </c>
      <c r="B44" s="1">
        <v>24</v>
      </c>
      <c r="C44" s="1">
        <v>4</v>
      </c>
      <c r="D44" s="1" t="s">
        <v>90</v>
      </c>
      <c r="E44" s="1">
        <v>6</v>
      </c>
      <c r="F44" s="1"/>
      <c r="G44" s="2">
        <v>0.64</v>
      </c>
      <c r="I44" s="2">
        <f t="shared" si="3"/>
        <v>2.34</v>
      </c>
      <c r="J44" s="2">
        <f t="shared" si="4"/>
        <v>2.48</v>
      </c>
      <c r="K44" s="2">
        <f t="shared" si="5"/>
        <v>2.71</v>
      </c>
    </row>
    <row r="45" spans="1:11" x14ac:dyDescent="0.3">
      <c r="A45" s="1" t="s">
        <v>212</v>
      </c>
      <c r="B45" s="1">
        <v>25</v>
      </c>
      <c r="C45" s="1">
        <v>2</v>
      </c>
      <c r="D45" s="1" t="s">
        <v>69</v>
      </c>
      <c r="E45" s="1">
        <v>4</v>
      </c>
      <c r="F45" s="1" t="s">
        <v>70</v>
      </c>
      <c r="G45" s="1">
        <v>0.72499999999999998</v>
      </c>
      <c r="H45" s="1" t="s">
        <v>28</v>
      </c>
      <c r="I45" s="2">
        <f t="shared" si="3"/>
        <v>2.4249999999999998</v>
      </c>
      <c r="J45" s="2">
        <f t="shared" si="4"/>
        <v>2.5649999999999999</v>
      </c>
      <c r="K45" s="2">
        <f t="shared" si="5"/>
        <v>2.7949999999999999</v>
      </c>
    </row>
    <row r="46" spans="1:11" x14ac:dyDescent="0.3">
      <c r="A46" s="1" t="s">
        <v>212</v>
      </c>
      <c r="B46" s="1">
        <v>25</v>
      </c>
      <c r="C46" s="1">
        <v>2</v>
      </c>
      <c r="D46" s="1" t="s">
        <v>69</v>
      </c>
      <c r="E46" s="1">
        <v>6</v>
      </c>
      <c r="F46" s="1" t="s">
        <v>70</v>
      </c>
      <c r="G46" s="1">
        <v>0.91500000000000004</v>
      </c>
      <c r="H46" s="1" t="s">
        <v>28</v>
      </c>
      <c r="I46" s="2">
        <f t="shared" si="3"/>
        <v>2.6150000000000002</v>
      </c>
      <c r="J46" s="2">
        <f t="shared" si="4"/>
        <v>2.7549999999999999</v>
      </c>
      <c r="K46" s="2">
        <f t="shared" si="5"/>
        <v>2.9849999999999999</v>
      </c>
    </row>
    <row r="47" spans="1:11" x14ac:dyDescent="0.3">
      <c r="A47" s="1" t="s">
        <v>212</v>
      </c>
      <c r="B47" s="1">
        <v>25</v>
      </c>
      <c r="C47" s="1">
        <v>3</v>
      </c>
      <c r="D47" s="1" t="s">
        <v>76</v>
      </c>
      <c r="E47" s="1">
        <v>6</v>
      </c>
      <c r="F47" s="1" t="s">
        <v>70</v>
      </c>
      <c r="G47" s="10">
        <v>0.77</v>
      </c>
      <c r="H47" s="1" t="s">
        <v>28</v>
      </c>
      <c r="I47" s="2">
        <f t="shared" si="3"/>
        <v>2.4699999999999998</v>
      </c>
      <c r="J47" s="2">
        <f t="shared" si="4"/>
        <v>2.6100000000000003</v>
      </c>
      <c r="K47" s="2">
        <f t="shared" si="5"/>
        <v>2.84</v>
      </c>
    </row>
    <row r="48" spans="1:11" x14ac:dyDescent="0.3">
      <c r="A48" s="1" t="s">
        <v>212</v>
      </c>
      <c r="B48" s="1">
        <v>25</v>
      </c>
      <c r="C48" s="1">
        <v>4</v>
      </c>
      <c r="D48" s="1" t="s">
        <v>78</v>
      </c>
      <c r="E48" s="1">
        <v>6</v>
      </c>
      <c r="F48" s="1"/>
      <c r="G48" s="1">
        <v>0.62</v>
      </c>
      <c r="I48" s="2">
        <f t="shared" si="3"/>
        <v>2.3199999999999998</v>
      </c>
      <c r="J48" s="2">
        <f t="shared" si="4"/>
        <v>2.46</v>
      </c>
      <c r="K48" s="2">
        <f t="shared" si="5"/>
        <v>2.69</v>
      </c>
    </row>
    <row r="49" spans="1:11" x14ac:dyDescent="0.3">
      <c r="A49" s="1" t="s">
        <v>199</v>
      </c>
      <c r="B49" s="1">
        <v>26</v>
      </c>
      <c r="C49" s="1">
        <v>2</v>
      </c>
      <c r="D49" s="1" t="s">
        <v>105</v>
      </c>
      <c r="E49" s="1">
        <v>4</v>
      </c>
      <c r="F49" s="1" t="s">
        <v>70</v>
      </c>
      <c r="G49" s="2">
        <v>0.66</v>
      </c>
      <c r="H49" s="1" t="s">
        <v>28</v>
      </c>
      <c r="I49" s="2">
        <f t="shared" si="3"/>
        <v>2.36</v>
      </c>
      <c r="J49" s="2">
        <f t="shared" si="4"/>
        <v>2.5</v>
      </c>
      <c r="K49" s="2">
        <f t="shared" si="5"/>
        <v>2.73</v>
      </c>
    </row>
    <row r="50" spans="1:11" x14ac:dyDescent="0.3">
      <c r="A50" s="1" t="s">
        <v>199</v>
      </c>
      <c r="B50" s="1">
        <v>26</v>
      </c>
      <c r="C50" s="1">
        <v>2</v>
      </c>
      <c r="D50" s="1" t="s">
        <v>105</v>
      </c>
      <c r="E50" s="1">
        <v>6</v>
      </c>
      <c r="F50" s="1" t="s">
        <v>99</v>
      </c>
      <c r="G50" s="2">
        <v>0.55000000000000004</v>
      </c>
      <c r="I50" s="2">
        <f t="shared" si="3"/>
        <v>2.25</v>
      </c>
      <c r="J50" s="2">
        <f t="shared" si="4"/>
        <v>2.39</v>
      </c>
      <c r="K50" s="2">
        <f t="shared" si="5"/>
        <v>2.62</v>
      </c>
    </row>
    <row r="51" spans="1:11" x14ac:dyDescent="0.3">
      <c r="A51" s="1" t="s">
        <v>199</v>
      </c>
      <c r="B51" s="1">
        <v>26</v>
      </c>
      <c r="C51" s="1">
        <v>2</v>
      </c>
      <c r="D51" s="1" t="s">
        <v>105</v>
      </c>
      <c r="E51" s="1">
        <v>6</v>
      </c>
      <c r="F51" s="1" t="s">
        <v>70</v>
      </c>
      <c r="G51" s="10">
        <v>0.82499999999999996</v>
      </c>
      <c r="H51" s="1" t="s">
        <v>28</v>
      </c>
      <c r="I51" s="2">
        <f t="shared" si="3"/>
        <v>2.5249999999999999</v>
      </c>
      <c r="J51" s="2">
        <f t="shared" si="4"/>
        <v>2.665</v>
      </c>
      <c r="K51" s="2">
        <f t="shared" si="5"/>
        <v>2.8949999999999996</v>
      </c>
    </row>
    <row r="52" spans="1:11" x14ac:dyDescent="0.3">
      <c r="A52" s="1" t="s">
        <v>199</v>
      </c>
      <c r="B52" s="1">
        <v>26</v>
      </c>
      <c r="C52" s="1">
        <v>3</v>
      </c>
      <c r="D52" s="1" t="s">
        <v>69</v>
      </c>
      <c r="E52" s="1">
        <v>4</v>
      </c>
      <c r="F52" s="1" t="s">
        <v>70</v>
      </c>
      <c r="G52" s="2">
        <v>0.55500000000000005</v>
      </c>
      <c r="H52" s="1" t="s">
        <v>28</v>
      </c>
      <c r="I52" s="2">
        <f t="shared" si="3"/>
        <v>2.2549999999999999</v>
      </c>
      <c r="J52" s="2">
        <f t="shared" si="4"/>
        <v>2.395</v>
      </c>
      <c r="K52" s="2">
        <f t="shared" si="5"/>
        <v>2.625</v>
      </c>
    </row>
    <row r="53" spans="1:11" x14ac:dyDescent="0.3">
      <c r="A53" s="1" t="s">
        <v>199</v>
      </c>
      <c r="B53" s="1">
        <v>26</v>
      </c>
      <c r="C53" s="1">
        <v>3</v>
      </c>
      <c r="D53" s="1" t="s">
        <v>69</v>
      </c>
      <c r="E53" s="1">
        <v>5</v>
      </c>
      <c r="F53" s="1"/>
      <c r="G53" s="2">
        <v>0.62</v>
      </c>
      <c r="I53" s="2">
        <f t="shared" si="3"/>
        <v>2.3199999999999998</v>
      </c>
      <c r="J53" s="2">
        <f t="shared" si="4"/>
        <v>2.46</v>
      </c>
      <c r="K53" s="2">
        <f t="shared" si="5"/>
        <v>2.69</v>
      </c>
    </row>
    <row r="54" spans="1:11" x14ac:dyDescent="0.3">
      <c r="A54" s="1" t="s">
        <v>199</v>
      </c>
      <c r="B54" s="1">
        <v>26</v>
      </c>
      <c r="C54" s="1">
        <v>3</v>
      </c>
      <c r="D54" s="1" t="s">
        <v>69</v>
      </c>
      <c r="E54" s="1">
        <v>6</v>
      </c>
      <c r="F54" s="1" t="s">
        <v>99</v>
      </c>
      <c r="G54" s="10">
        <v>0.59499999999999997</v>
      </c>
      <c r="H54" s="1" t="s">
        <v>28</v>
      </c>
      <c r="I54" s="2">
        <f t="shared" si="3"/>
        <v>2.2949999999999999</v>
      </c>
      <c r="J54" s="2">
        <f t="shared" si="4"/>
        <v>2.4350000000000001</v>
      </c>
      <c r="K54" s="2">
        <f t="shared" si="5"/>
        <v>2.665</v>
      </c>
    </row>
    <row r="55" spans="1:11" x14ac:dyDescent="0.3">
      <c r="A55" s="1" t="s">
        <v>199</v>
      </c>
      <c r="B55" s="1">
        <v>26</v>
      </c>
      <c r="C55" s="1">
        <v>3</v>
      </c>
      <c r="D55" s="1" t="s">
        <v>69</v>
      </c>
      <c r="E55" s="1">
        <v>6</v>
      </c>
      <c r="F55" s="1" t="s">
        <v>70</v>
      </c>
      <c r="G55" s="10">
        <v>0.72</v>
      </c>
      <c r="H55" s="1" t="s">
        <v>28</v>
      </c>
      <c r="I55" s="2">
        <f t="shared" si="3"/>
        <v>2.42</v>
      </c>
      <c r="J55" s="2">
        <f t="shared" si="4"/>
        <v>2.56</v>
      </c>
      <c r="K55" s="2">
        <f t="shared" si="5"/>
        <v>2.79</v>
      </c>
    </row>
    <row r="56" spans="1:11" x14ac:dyDescent="0.3">
      <c r="A56" s="1" t="s">
        <v>199</v>
      </c>
      <c r="B56" s="1">
        <v>26</v>
      </c>
      <c r="C56" s="1">
        <v>4</v>
      </c>
      <c r="D56" s="1" t="s">
        <v>76</v>
      </c>
      <c r="E56" s="1">
        <v>6</v>
      </c>
      <c r="F56" s="1"/>
      <c r="G56" s="2">
        <v>0.59</v>
      </c>
      <c r="I56" s="2">
        <f t="shared" si="3"/>
        <v>2.29</v>
      </c>
      <c r="J56" s="2">
        <f t="shared" si="4"/>
        <v>2.4300000000000002</v>
      </c>
      <c r="K56" s="2">
        <f t="shared" si="5"/>
        <v>2.6599999999999997</v>
      </c>
    </row>
    <row r="57" spans="1:11" x14ac:dyDescent="0.3">
      <c r="A57" s="1" t="s">
        <v>193</v>
      </c>
      <c r="B57" s="1">
        <v>27</v>
      </c>
      <c r="C57" s="1">
        <v>2</v>
      </c>
      <c r="D57" s="1" t="s">
        <v>98</v>
      </c>
      <c r="E57" s="1">
        <v>4</v>
      </c>
      <c r="F57" s="1" t="s">
        <v>70</v>
      </c>
      <c r="G57" s="2">
        <v>0.59</v>
      </c>
      <c r="H57" s="1" t="s">
        <v>28</v>
      </c>
      <c r="I57" s="2">
        <f t="shared" si="3"/>
        <v>2.29</v>
      </c>
      <c r="J57" s="2">
        <f t="shared" si="4"/>
        <v>2.4300000000000002</v>
      </c>
      <c r="K57" s="2">
        <f t="shared" si="5"/>
        <v>2.6599999999999997</v>
      </c>
    </row>
    <row r="58" spans="1:11" x14ac:dyDescent="0.3">
      <c r="A58" s="1" t="s">
        <v>193</v>
      </c>
      <c r="B58" s="1">
        <v>27</v>
      </c>
      <c r="C58" s="1">
        <v>2</v>
      </c>
      <c r="D58" s="1" t="s">
        <v>98</v>
      </c>
      <c r="E58" s="1">
        <v>6</v>
      </c>
      <c r="F58" s="1" t="s">
        <v>99</v>
      </c>
      <c r="G58" s="2">
        <v>0.68</v>
      </c>
      <c r="I58" s="2">
        <f t="shared" si="3"/>
        <v>2.38</v>
      </c>
      <c r="J58" s="2">
        <f t="shared" si="4"/>
        <v>2.52</v>
      </c>
      <c r="K58" s="2">
        <f t="shared" si="5"/>
        <v>2.75</v>
      </c>
    </row>
    <row r="59" spans="1:11" x14ac:dyDescent="0.3">
      <c r="A59" s="1" t="s">
        <v>193</v>
      </c>
      <c r="B59" s="1">
        <v>27</v>
      </c>
      <c r="C59" s="1">
        <v>3</v>
      </c>
      <c r="D59" s="1" t="s">
        <v>105</v>
      </c>
      <c r="E59" s="1">
        <v>6</v>
      </c>
      <c r="F59" s="1" t="s">
        <v>99</v>
      </c>
      <c r="G59" s="10">
        <v>0.56999999999999995</v>
      </c>
      <c r="H59" s="1" t="s">
        <v>28</v>
      </c>
      <c r="I59" s="2">
        <f t="shared" si="3"/>
        <v>2.27</v>
      </c>
      <c r="J59" s="2">
        <f t="shared" si="4"/>
        <v>2.41</v>
      </c>
      <c r="K59" s="2">
        <f t="shared" si="5"/>
        <v>2.6399999999999997</v>
      </c>
    </row>
    <row r="60" spans="1:11" x14ac:dyDescent="0.3">
      <c r="A60" s="1" t="s">
        <v>216</v>
      </c>
      <c r="B60" s="1">
        <v>28</v>
      </c>
      <c r="C60" s="1">
        <v>2</v>
      </c>
      <c r="D60" s="1" t="s">
        <v>125</v>
      </c>
      <c r="E60" s="1">
        <v>4</v>
      </c>
      <c r="F60" s="1"/>
      <c r="G60" s="1">
        <v>0.53</v>
      </c>
      <c r="I60" s="2">
        <f t="shared" si="3"/>
        <v>2.23</v>
      </c>
      <c r="J60" s="2">
        <f t="shared" si="4"/>
        <v>2.37</v>
      </c>
      <c r="K60" s="2">
        <f t="shared" si="5"/>
        <v>2.5999999999999996</v>
      </c>
    </row>
    <row r="61" spans="1:11" x14ac:dyDescent="0.3">
      <c r="A61" s="1" t="s">
        <v>216</v>
      </c>
      <c r="B61" s="1">
        <v>28</v>
      </c>
      <c r="C61" s="1">
        <v>2</v>
      </c>
      <c r="D61" s="1" t="s">
        <v>125</v>
      </c>
      <c r="E61" s="1">
        <v>5</v>
      </c>
      <c r="F61" s="1"/>
      <c r="G61" s="1">
        <v>0.61</v>
      </c>
      <c r="I61" s="2">
        <f t="shared" si="3"/>
        <v>2.31</v>
      </c>
      <c r="J61" s="2">
        <f t="shared" si="4"/>
        <v>2.4500000000000002</v>
      </c>
      <c r="K61" s="2">
        <f t="shared" si="5"/>
        <v>2.6799999999999997</v>
      </c>
    </row>
    <row r="62" spans="1:11" x14ac:dyDescent="0.3">
      <c r="A62" s="1" t="s">
        <v>216</v>
      </c>
      <c r="B62" s="1">
        <v>28</v>
      </c>
      <c r="C62" s="1">
        <v>2</v>
      </c>
      <c r="D62" s="1" t="s">
        <v>125</v>
      </c>
      <c r="E62" s="1" t="s">
        <v>245</v>
      </c>
      <c r="F62" s="1"/>
      <c r="G62" s="1">
        <v>0.505</v>
      </c>
      <c r="H62" s="1" t="s">
        <v>28</v>
      </c>
      <c r="I62" s="2">
        <f t="shared" si="3"/>
        <v>2.2050000000000001</v>
      </c>
      <c r="J62" s="2">
        <f t="shared" si="4"/>
        <v>2.3450000000000002</v>
      </c>
      <c r="K62" s="2">
        <f t="shared" si="5"/>
        <v>2.5749999999999997</v>
      </c>
    </row>
    <row r="63" spans="1:11" x14ac:dyDescent="0.3">
      <c r="A63" s="1" t="s">
        <v>216</v>
      </c>
      <c r="B63" s="1">
        <v>28</v>
      </c>
      <c r="C63" s="1">
        <v>3</v>
      </c>
      <c r="D63" s="1" t="s">
        <v>98</v>
      </c>
      <c r="E63" s="1">
        <v>6</v>
      </c>
      <c r="F63" s="1" t="s">
        <v>99</v>
      </c>
      <c r="G63" s="1">
        <v>0.66</v>
      </c>
      <c r="I63" s="2">
        <f t="shared" si="3"/>
        <v>2.36</v>
      </c>
      <c r="J63" s="2">
        <f t="shared" si="4"/>
        <v>2.5</v>
      </c>
      <c r="K63" s="2">
        <f t="shared" si="5"/>
        <v>2.73</v>
      </c>
    </row>
    <row r="64" spans="1:11" x14ac:dyDescent="0.3">
      <c r="A64" s="1" t="s">
        <v>216</v>
      </c>
      <c r="B64" s="1">
        <v>28</v>
      </c>
      <c r="C64" s="1">
        <v>3</v>
      </c>
      <c r="D64" s="1" t="s">
        <v>98</v>
      </c>
      <c r="E64" s="1">
        <v>6</v>
      </c>
      <c r="F64" s="1" t="s">
        <v>70</v>
      </c>
      <c r="G64" s="2">
        <v>0.7</v>
      </c>
      <c r="I64" s="2">
        <f t="shared" si="3"/>
        <v>2.4</v>
      </c>
      <c r="J64" s="2">
        <f t="shared" si="4"/>
        <v>2.54</v>
      </c>
      <c r="K64" s="2">
        <f t="shared" si="5"/>
        <v>2.7699999999999996</v>
      </c>
    </row>
    <row r="65" spans="1:11" x14ac:dyDescent="0.3">
      <c r="A65" s="1" t="s">
        <v>216</v>
      </c>
      <c r="B65" s="1">
        <v>28</v>
      </c>
      <c r="C65" s="1">
        <v>4</v>
      </c>
      <c r="D65" s="1" t="s">
        <v>105</v>
      </c>
      <c r="E65" s="1">
        <v>6</v>
      </c>
      <c r="F65" s="1" t="s">
        <v>99</v>
      </c>
      <c r="G65" s="1">
        <v>0.56000000000000005</v>
      </c>
      <c r="I65" s="2">
        <f t="shared" si="3"/>
        <v>2.2599999999999998</v>
      </c>
      <c r="J65" s="2">
        <f t="shared" si="4"/>
        <v>2.4000000000000004</v>
      </c>
      <c r="K65" s="2">
        <f t="shared" si="5"/>
        <v>2.63</v>
      </c>
    </row>
    <row r="66" spans="1:11" x14ac:dyDescent="0.3">
      <c r="A66" s="1" t="s">
        <v>196</v>
      </c>
      <c r="B66" s="1">
        <v>29</v>
      </c>
      <c r="C66" s="1">
        <v>1</v>
      </c>
      <c r="D66" s="1" t="s">
        <v>42</v>
      </c>
      <c r="E66" s="1">
        <v>4</v>
      </c>
      <c r="F66" s="1"/>
      <c r="G66" s="10">
        <v>0.63500000000000001</v>
      </c>
      <c r="H66" s="1" t="s">
        <v>28</v>
      </c>
      <c r="I66" s="2">
        <f t="shared" si="3"/>
        <v>2.335</v>
      </c>
      <c r="J66" s="2">
        <f t="shared" si="4"/>
        <v>2.4750000000000001</v>
      </c>
      <c r="K66" s="2">
        <f t="shared" si="5"/>
        <v>2.7050000000000001</v>
      </c>
    </row>
    <row r="67" spans="1:11" x14ac:dyDescent="0.3">
      <c r="A67" s="1" t="s">
        <v>196</v>
      </c>
      <c r="B67" s="1">
        <v>29</v>
      </c>
      <c r="C67" s="1">
        <v>2</v>
      </c>
      <c r="D67" s="1" t="s">
        <v>123</v>
      </c>
      <c r="E67" s="1">
        <v>5</v>
      </c>
      <c r="F67" s="1"/>
      <c r="G67" s="2">
        <v>0.71</v>
      </c>
      <c r="I67" s="2">
        <f t="shared" si="3"/>
        <v>2.41</v>
      </c>
      <c r="J67" s="2">
        <f t="shared" si="4"/>
        <v>2.5499999999999998</v>
      </c>
      <c r="K67" s="2">
        <f t="shared" si="5"/>
        <v>2.78</v>
      </c>
    </row>
    <row r="68" spans="1:11" x14ac:dyDescent="0.3">
      <c r="A68" s="1" t="s">
        <v>196</v>
      </c>
      <c r="B68" s="1">
        <v>29</v>
      </c>
      <c r="C68" s="1">
        <v>2</v>
      </c>
      <c r="D68" s="1" t="s">
        <v>123</v>
      </c>
      <c r="E68" s="1" t="s">
        <v>245</v>
      </c>
      <c r="F68" s="1"/>
      <c r="G68" s="2">
        <v>0.62</v>
      </c>
      <c r="I68" s="2">
        <f t="shared" si="3"/>
        <v>2.3199999999999998</v>
      </c>
      <c r="J68" s="2">
        <f t="shared" si="4"/>
        <v>2.46</v>
      </c>
      <c r="K68" s="2">
        <f t="shared" si="5"/>
        <v>2.69</v>
      </c>
    </row>
    <row r="69" spans="1:11" x14ac:dyDescent="0.3">
      <c r="A69" s="1" t="s">
        <v>196</v>
      </c>
      <c r="B69" s="1">
        <v>29</v>
      </c>
      <c r="C69" s="1">
        <v>3</v>
      </c>
      <c r="D69" s="1" t="s">
        <v>125</v>
      </c>
      <c r="E69" s="1" t="s">
        <v>245</v>
      </c>
      <c r="F69" s="1"/>
      <c r="G69" s="2">
        <v>0.49</v>
      </c>
      <c r="I69" s="2">
        <f t="shared" si="3"/>
        <v>2.19</v>
      </c>
      <c r="J69" s="2">
        <f t="shared" si="4"/>
        <v>2.33</v>
      </c>
      <c r="K69" s="2">
        <f t="shared" si="5"/>
        <v>2.5599999999999996</v>
      </c>
    </row>
    <row r="70" spans="1:11" x14ac:dyDescent="0.3">
      <c r="A70" s="1" t="s">
        <v>243</v>
      </c>
      <c r="B70" s="1">
        <v>30</v>
      </c>
      <c r="C70" s="1">
        <v>2</v>
      </c>
      <c r="D70" s="1" t="s">
        <v>42</v>
      </c>
      <c r="E70" s="1">
        <v>4</v>
      </c>
      <c r="F70" s="1"/>
      <c r="G70" s="10">
        <v>0.64</v>
      </c>
      <c r="H70" s="1" t="s">
        <v>28</v>
      </c>
      <c r="I70" s="2">
        <f t="shared" si="3"/>
        <v>2.34</v>
      </c>
      <c r="J70" s="2">
        <f t="shared" si="4"/>
        <v>2.48</v>
      </c>
      <c r="K70" s="2">
        <f t="shared" si="5"/>
        <v>2.71</v>
      </c>
    </row>
    <row r="71" spans="1:11" x14ac:dyDescent="0.3">
      <c r="A71" s="1" t="s">
        <v>243</v>
      </c>
      <c r="B71" s="1">
        <v>30</v>
      </c>
      <c r="C71" s="1">
        <v>2</v>
      </c>
      <c r="D71" s="1" t="s">
        <v>42</v>
      </c>
      <c r="E71" s="1">
        <v>5</v>
      </c>
      <c r="F71" s="1"/>
      <c r="G71" s="1">
        <v>0.72</v>
      </c>
      <c r="I71" s="2">
        <f t="shared" si="3"/>
        <v>2.42</v>
      </c>
      <c r="J71" s="2">
        <f t="shared" si="4"/>
        <v>2.56</v>
      </c>
      <c r="K71" s="2">
        <f t="shared" si="5"/>
        <v>2.79</v>
      </c>
    </row>
    <row r="72" spans="1:11" x14ac:dyDescent="0.3">
      <c r="A72" s="1" t="s">
        <v>243</v>
      </c>
      <c r="B72" s="1">
        <v>30</v>
      </c>
      <c r="C72" s="1">
        <v>2</v>
      </c>
      <c r="D72" s="1" t="s">
        <v>42</v>
      </c>
      <c r="E72" s="1">
        <v>6</v>
      </c>
      <c r="F72" s="1"/>
      <c r="G72" s="1">
        <v>0.79</v>
      </c>
      <c r="I72" s="2">
        <f t="shared" si="3"/>
        <v>2.4900000000000002</v>
      </c>
      <c r="J72" s="2">
        <f t="shared" si="4"/>
        <v>2.63</v>
      </c>
      <c r="K72" s="2">
        <f t="shared" si="5"/>
        <v>2.86</v>
      </c>
    </row>
    <row r="73" spans="1:11" x14ac:dyDescent="0.3">
      <c r="A73" s="1" t="s">
        <v>200</v>
      </c>
      <c r="B73" s="1">
        <v>31</v>
      </c>
      <c r="C73" s="1">
        <v>3</v>
      </c>
      <c r="D73" s="1" t="s">
        <v>42</v>
      </c>
      <c r="E73" s="1">
        <v>4</v>
      </c>
      <c r="F73" s="1"/>
      <c r="G73" s="10">
        <v>0.57999999999999996</v>
      </c>
      <c r="H73" s="1" t="s">
        <v>28</v>
      </c>
      <c r="I73" s="2">
        <f t="shared" ref="I73:I104" si="6">+G73+1.7</f>
        <v>2.2799999999999998</v>
      </c>
      <c r="J73" s="2">
        <f t="shared" ref="J73:J104" si="7">+G73+1.84</f>
        <v>2.42</v>
      </c>
      <c r="K73" s="2">
        <f t="shared" ref="K73:K104" si="8">+G73+2.07</f>
        <v>2.65</v>
      </c>
    </row>
    <row r="74" spans="1:11" x14ac:dyDescent="0.3">
      <c r="A74" s="1" t="s">
        <v>200</v>
      </c>
      <c r="B74" s="1">
        <v>31</v>
      </c>
      <c r="C74" s="1">
        <v>3</v>
      </c>
      <c r="D74" s="1" t="s">
        <v>42</v>
      </c>
      <c r="E74" s="1">
        <v>6</v>
      </c>
      <c r="F74" s="1"/>
      <c r="G74" s="2">
        <v>0.74</v>
      </c>
      <c r="I74" s="2">
        <f t="shared" si="6"/>
        <v>2.44</v>
      </c>
      <c r="J74" s="2">
        <f t="shared" si="7"/>
        <v>2.58</v>
      </c>
      <c r="K74" s="2">
        <f t="shared" si="8"/>
        <v>2.8099999999999996</v>
      </c>
    </row>
    <row r="75" spans="1:11" x14ac:dyDescent="0.3">
      <c r="A75" s="1" t="s">
        <v>202</v>
      </c>
      <c r="B75" s="1">
        <v>32</v>
      </c>
      <c r="C75" s="1">
        <v>4</v>
      </c>
      <c r="D75" s="1" t="s">
        <v>42</v>
      </c>
      <c r="E75" s="1">
        <v>4</v>
      </c>
      <c r="F75" s="1"/>
      <c r="G75" s="10">
        <v>0.51</v>
      </c>
      <c r="H75" s="1" t="s">
        <v>28</v>
      </c>
      <c r="I75" s="2">
        <f t="shared" si="6"/>
        <v>2.21</v>
      </c>
      <c r="J75" s="2">
        <f t="shared" si="7"/>
        <v>2.35</v>
      </c>
      <c r="K75" s="2">
        <f t="shared" si="8"/>
        <v>2.58</v>
      </c>
    </row>
    <row r="76" spans="1:11" x14ac:dyDescent="0.3">
      <c r="A76" s="1" t="s">
        <v>183</v>
      </c>
      <c r="B76" s="1">
        <v>33</v>
      </c>
      <c r="C76" s="1">
        <v>5</v>
      </c>
      <c r="D76" s="1" t="s">
        <v>42</v>
      </c>
      <c r="E76" s="1">
        <v>4</v>
      </c>
      <c r="F76" s="1"/>
      <c r="G76" s="2">
        <v>0.46500000000000002</v>
      </c>
      <c r="H76" s="1" t="s">
        <v>28</v>
      </c>
      <c r="I76" s="2">
        <f t="shared" si="6"/>
        <v>2.165</v>
      </c>
      <c r="J76" s="2">
        <f t="shared" si="7"/>
        <v>2.3050000000000002</v>
      </c>
      <c r="K76" s="2">
        <f t="shared" si="8"/>
        <v>2.5349999999999997</v>
      </c>
    </row>
    <row r="77" spans="1:11" x14ac:dyDescent="0.3">
      <c r="A77" s="1" t="s">
        <v>223</v>
      </c>
      <c r="B77" s="1">
        <v>37</v>
      </c>
      <c r="C77" s="1">
        <v>1</v>
      </c>
      <c r="D77" s="1" t="s">
        <v>25</v>
      </c>
      <c r="E77" s="1">
        <v>4</v>
      </c>
      <c r="F77" s="1"/>
      <c r="G77" s="1">
        <v>1.64</v>
      </c>
      <c r="I77" s="2">
        <f t="shared" si="6"/>
        <v>3.34</v>
      </c>
      <c r="J77" s="2">
        <f t="shared" si="7"/>
        <v>3.48</v>
      </c>
      <c r="K77" s="2">
        <f t="shared" si="8"/>
        <v>3.71</v>
      </c>
    </row>
    <row r="78" spans="1:11" x14ac:dyDescent="0.3">
      <c r="A78" s="1" t="s">
        <v>223</v>
      </c>
      <c r="B78" s="1">
        <v>37</v>
      </c>
      <c r="C78" s="1">
        <v>1</v>
      </c>
      <c r="D78" s="1" t="s">
        <v>25</v>
      </c>
      <c r="E78" s="1">
        <v>7</v>
      </c>
      <c r="F78" s="1"/>
      <c r="G78" s="1">
        <v>1.73</v>
      </c>
      <c r="I78" s="2">
        <f t="shared" si="6"/>
        <v>3.4299999999999997</v>
      </c>
      <c r="J78" s="2">
        <f t="shared" si="7"/>
        <v>3.5700000000000003</v>
      </c>
      <c r="K78" s="2">
        <f t="shared" si="8"/>
        <v>3.8</v>
      </c>
    </row>
    <row r="79" spans="1:11" x14ac:dyDescent="0.3">
      <c r="A79" s="1" t="s">
        <v>223</v>
      </c>
      <c r="B79" s="1">
        <v>37</v>
      </c>
      <c r="C79" s="1">
        <v>1</v>
      </c>
      <c r="D79" s="1" t="s">
        <v>25</v>
      </c>
      <c r="E79" s="1">
        <v>8</v>
      </c>
      <c r="F79" s="1"/>
      <c r="G79" s="1">
        <v>1.74</v>
      </c>
      <c r="I79" s="2">
        <f t="shared" si="6"/>
        <v>3.44</v>
      </c>
      <c r="J79" s="2">
        <f t="shared" si="7"/>
        <v>3.58</v>
      </c>
      <c r="K79" s="2">
        <f t="shared" si="8"/>
        <v>3.8099999999999996</v>
      </c>
    </row>
    <row r="80" spans="1:11" x14ac:dyDescent="0.3">
      <c r="A80" s="1" t="s">
        <v>231</v>
      </c>
      <c r="B80" s="1">
        <v>38</v>
      </c>
      <c r="C80" s="1">
        <v>2</v>
      </c>
      <c r="D80" s="1" t="s">
        <v>25</v>
      </c>
      <c r="E80" s="1">
        <v>6</v>
      </c>
      <c r="F80" s="1"/>
      <c r="G80" s="1">
        <v>1.32</v>
      </c>
      <c r="I80" s="2">
        <f t="shared" si="6"/>
        <v>3.02</v>
      </c>
      <c r="J80" s="2">
        <f t="shared" si="7"/>
        <v>3.16</v>
      </c>
      <c r="K80" s="2">
        <f t="shared" si="8"/>
        <v>3.3899999999999997</v>
      </c>
    </row>
    <row r="81" spans="1:11" x14ac:dyDescent="0.3">
      <c r="A81" s="1" t="s">
        <v>231</v>
      </c>
      <c r="B81" s="1">
        <v>38</v>
      </c>
      <c r="C81" s="1">
        <v>2</v>
      </c>
      <c r="D81" s="1" t="s">
        <v>25</v>
      </c>
      <c r="E81" s="1">
        <v>8</v>
      </c>
      <c r="F81" s="1"/>
      <c r="G81" s="1">
        <v>1.44</v>
      </c>
      <c r="I81" s="2">
        <f t="shared" si="6"/>
        <v>3.1399999999999997</v>
      </c>
      <c r="J81" s="2">
        <f t="shared" si="7"/>
        <v>3.2800000000000002</v>
      </c>
      <c r="K81" s="2">
        <f t="shared" si="8"/>
        <v>3.51</v>
      </c>
    </row>
    <row r="82" spans="1:11" x14ac:dyDescent="0.3">
      <c r="A82" s="1" t="s">
        <v>241</v>
      </c>
      <c r="B82" s="1">
        <v>39</v>
      </c>
      <c r="C82" s="1">
        <v>3</v>
      </c>
      <c r="D82" s="1" t="s">
        <v>25</v>
      </c>
      <c r="E82" s="1">
        <v>6</v>
      </c>
      <c r="F82" s="1"/>
      <c r="G82" s="1">
        <v>1.01</v>
      </c>
      <c r="I82" s="2">
        <f t="shared" si="6"/>
        <v>2.71</v>
      </c>
      <c r="J82" s="2">
        <f t="shared" si="7"/>
        <v>2.85</v>
      </c>
      <c r="K82" s="2">
        <f t="shared" si="8"/>
        <v>3.08</v>
      </c>
    </row>
    <row r="83" spans="1:11" x14ac:dyDescent="0.3">
      <c r="A83" s="1" t="s">
        <v>241</v>
      </c>
      <c r="B83" s="1">
        <v>39</v>
      </c>
      <c r="C83" s="1">
        <v>3</v>
      </c>
      <c r="D83" s="1" t="s">
        <v>25</v>
      </c>
      <c r="E83" s="1">
        <v>8</v>
      </c>
      <c r="F83" s="1"/>
      <c r="G83" s="1">
        <v>1.1599999999999999</v>
      </c>
      <c r="I83" s="2">
        <f t="shared" si="6"/>
        <v>2.86</v>
      </c>
      <c r="J83" s="2">
        <f t="shared" si="7"/>
        <v>3</v>
      </c>
      <c r="K83" s="2">
        <f t="shared" si="8"/>
        <v>3.2299999999999995</v>
      </c>
    </row>
    <row r="84" spans="1:11" x14ac:dyDescent="0.3">
      <c r="A84" s="1" t="s">
        <v>244</v>
      </c>
      <c r="B84" s="1">
        <v>40</v>
      </c>
      <c r="C84" s="1">
        <v>4</v>
      </c>
      <c r="D84" s="1" t="s">
        <v>25</v>
      </c>
      <c r="E84" s="1">
        <v>6</v>
      </c>
      <c r="F84" s="1"/>
      <c r="G84" s="10">
        <v>0.85</v>
      </c>
      <c r="H84" s="1" t="s">
        <v>28</v>
      </c>
      <c r="I84" s="2">
        <f t="shared" si="6"/>
        <v>2.5499999999999998</v>
      </c>
      <c r="J84" s="2">
        <f t="shared" si="7"/>
        <v>2.69</v>
      </c>
      <c r="K84" s="2">
        <f t="shared" si="8"/>
        <v>2.92</v>
      </c>
    </row>
    <row r="85" spans="1:11" x14ac:dyDescent="0.3">
      <c r="A85" s="1" t="s">
        <v>244</v>
      </c>
      <c r="B85" s="1">
        <v>40</v>
      </c>
      <c r="C85" s="1">
        <v>4</v>
      </c>
      <c r="D85" s="1" t="s">
        <v>25</v>
      </c>
      <c r="E85" s="1">
        <v>8</v>
      </c>
      <c r="F85" s="1"/>
      <c r="G85" s="1">
        <v>0.94</v>
      </c>
      <c r="I85" s="2">
        <f t="shared" si="6"/>
        <v>2.6399999999999997</v>
      </c>
      <c r="J85" s="2">
        <f t="shared" si="7"/>
        <v>2.7800000000000002</v>
      </c>
      <c r="K85" s="2">
        <f t="shared" si="8"/>
        <v>3.01</v>
      </c>
    </row>
    <row r="86" spans="1:11" x14ac:dyDescent="0.3">
      <c r="A86" s="1" t="s">
        <v>215</v>
      </c>
      <c r="B86" s="1">
        <v>41</v>
      </c>
      <c r="C86" s="1">
        <v>3</v>
      </c>
      <c r="D86" s="1" t="s">
        <v>86</v>
      </c>
      <c r="E86" s="1">
        <v>6</v>
      </c>
      <c r="F86" s="1"/>
      <c r="G86" s="1">
        <v>0.83</v>
      </c>
      <c r="I86" s="2">
        <f t="shared" si="6"/>
        <v>2.5299999999999998</v>
      </c>
      <c r="J86" s="2">
        <f t="shared" si="7"/>
        <v>2.67</v>
      </c>
      <c r="K86" s="2">
        <f t="shared" si="8"/>
        <v>2.9</v>
      </c>
    </row>
    <row r="87" spans="1:11" x14ac:dyDescent="0.3">
      <c r="A87" s="1" t="s">
        <v>215</v>
      </c>
      <c r="B87" s="1">
        <v>41</v>
      </c>
      <c r="C87" s="1">
        <v>4</v>
      </c>
      <c r="D87" s="1" t="s">
        <v>89</v>
      </c>
      <c r="E87" s="1">
        <v>6</v>
      </c>
      <c r="F87" s="1"/>
      <c r="G87" s="1">
        <v>0.77</v>
      </c>
      <c r="I87" s="2">
        <f t="shared" si="6"/>
        <v>2.4699999999999998</v>
      </c>
      <c r="J87" s="2">
        <f t="shared" si="7"/>
        <v>2.6100000000000003</v>
      </c>
      <c r="K87" s="2">
        <f t="shared" si="8"/>
        <v>2.84</v>
      </c>
    </row>
    <row r="88" spans="1:11" x14ac:dyDescent="0.3">
      <c r="A88" s="1" t="s">
        <v>215</v>
      </c>
      <c r="B88" s="1">
        <v>41</v>
      </c>
      <c r="C88" s="1">
        <v>4</v>
      </c>
      <c r="D88" s="1" t="s">
        <v>89</v>
      </c>
      <c r="E88" s="1">
        <v>8</v>
      </c>
      <c r="F88" s="1"/>
      <c r="G88" s="1">
        <v>0.86</v>
      </c>
      <c r="I88" s="2">
        <f t="shared" si="6"/>
        <v>2.56</v>
      </c>
      <c r="J88" s="2">
        <f t="shared" si="7"/>
        <v>2.7</v>
      </c>
      <c r="K88" s="2">
        <f t="shared" si="8"/>
        <v>2.9299999999999997</v>
      </c>
    </row>
    <row r="89" spans="1:11" x14ac:dyDescent="0.3">
      <c r="A89" s="1" t="s">
        <v>215</v>
      </c>
      <c r="B89" s="1">
        <v>41</v>
      </c>
      <c r="C89" s="1">
        <v>5</v>
      </c>
      <c r="D89" s="1" t="s">
        <v>25</v>
      </c>
      <c r="E89" s="1">
        <v>6</v>
      </c>
      <c r="F89" s="1"/>
      <c r="G89" s="1">
        <v>0.74</v>
      </c>
      <c r="I89" s="2">
        <f t="shared" si="6"/>
        <v>2.44</v>
      </c>
      <c r="J89" s="2">
        <f t="shared" si="7"/>
        <v>2.58</v>
      </c>
      <c r="K89" s="2">
        <f t="shared" si="8"/>
        <v>2.8099999999999996</v>
      </c>
    </row>
    <row r="90" spans="1:11" x14ac:dyDescent="0.3">
      <c r="A90" s="1" t="s">
        <v>213</v>
      </c>
      <c r="B90" s="1">
        <v>42</v>
      </c>
      <c r="C90" s="1">
        <v>3</v>
      </c>
      <c r="D90" s="1" t="s">
        <v>81</v>
      </c>
      <c r="E90" s="1">
        <v>6</v>
      </c>
      <c r="F90" s="1"/>
      <c r="G90" s="1">
        <v>0.76</v>
      </c>
      <c r="I90" s="2">
        <f t="shared" si="6"/>
        <v>2.46</v>
      </c>
      <c r="J90" s="2">
        <f t="shared" si="7"/>
        <v>2.6</v>
      </c>
      <c r="K90" s="2">
        <f t="shared" si="8"/>
        <v>2.83</v>
      </c>
    </row>
    <row r="91" spans="1:11" x14ac:dyDescent="0.3">
      <c r="A91" s="1" t="s">
        <v>213</v>
      </c>
      <c r="B91" s="1">
        <v>42</v>
      </c>
      <c r="C91" s="1">
        <v>4</v>
      </c>
      <c r="D91" s="1" t="s">
        <v>86</v>
      </c>
      <c r="E91" s="1">
        <v>6</v>
      </c>
      <c r="F91" s="1"/>
      <c r="G91" s="1">
        <v>0.69</v>
      </c>
      <c r="I91" s="2">
        <f t="shared" si="6"/>
        <v>2.3899999999999997</v>
      </c>
      <c r="J91" s="2">
        <f t="shared" si="7"/>
        <v>2.5300000000000002</v>
      </c>
      <c r="K91" s="2">
        <f t="shared" si="8"/>
        <v>2.76</v>
      </c>
    </row>
    <row r="92" spans="1:11" x14ac:dyDescent="0.3">
      <c r="A92" s="1" t="s">
        <v>213</v>
      </c>
      <c r="B92" s="1">
        <v>42</v>
      </c>
      <c r="C92" s="1">
        <v>4</v>
      </c>
      <c r="D92" s="1" t="s">
        <v>86</v>
      </c>
      <c r="E92" s="1">
        <v>8</v>
      </c>
      <c r="F92" s="1"/>
      <c r="G92" s="1">
        <v>0.81</v>
      </c>
      <c r="I92" s="2">
        <f t="shared" si="6"/>
        <v>2.5099999999999998</v>
      </c>
      <c r="J92" s="2">
        <f t="shared" si="7"/>
        <v>2.6500000000000004</v>
      </c>
      <c r="K92" s="2">
        <f t="shared" si="8"/>
        <v>2.88</v>
      </c>
    </row>
    <row r="93" spans="1:11" x14ac:dyDescent="0.3">
      <c r="A93" s="1" t="s">
        <v>213</v>
      </c>
      <c r="B93" s="1">
        <v>42</v>
      </c>
      <c r="C93" s="1">
        <v>5</v>
      </c>
      <c r="D93" s="1" t="s">
        <v>89</v>
      </c>
      <c r="E93" s="1">
        <v>5</v>
      </c>
      <c r="F93" s="1"/>
      <c r="G93" s="1">
        <v>0.61</v>
      </c>
      <c r="I93" s="2">
        <f t="shared" si="6"/>
        <v>2.31</v>
      </c>
      <c r="J93" s="2">
        <f t="shared" si="7"/>
        <v>2.4500000000000002</v>
      </c>
      <c r="K93" s="2">
        <f t="shared" si="8"/>
        <v>2.6799999999999997</v>
      </c>
    </row>
    <row r="94" spans="1:11" x14ac:dyDescent="0.3">
      <c r="A94" s="1" t="s">
        <v>213</v>
      </c>
      <c r="B94" s="1">
        <v>42</v>
      </c>
      <c r="C94" s="1">
        <v>5</v>
      </c>
      <c r="D94" s="1" t="s">
        <v>89</v>
      </c>
      <c r="E94" s="1">
        <v>8</v>
      </c>
      <c r="F94" s="1"/>
      <c r="G94" s="1">
        <v>0.82</v>
      </c>
      <c r="H94" s="1" t="s">
        <v>93</v>
      </c>
      <c r="I94" s="2">
        <f t="shared" si="6"/>
        <v>2.52</v>
      </c>
      <c r="J94" s="2">
        <f t="shared" si="7"/>
        <v>2.66</v>
      </c>
      <c r="K94" s="2">
        <f t="shared" si="8"/>
        <v>2.8899999999999997</v>
      </c>
    </row>
    <row r="95" spans="1:11" x14ac:dyDescent="0.3">
      <c r="A95" s="1" t="s">
        <v>213</v>
      </c>
      <c r="B95" s="1">
        <v>42</v>
      </c>
      <c r="C95" s="1">
        <v>6</v>
      </c>
      <c r="D95" s="1" t="s">
        <v>25</v>
      </c>
      <c r="E95" s="1">
        <v>4</v>
      </c>
      <c r="F95" s="1"/>
      <c r="G95" s="1">
        <v>0.48499999999999999</v>
      </c>
      <c r="H95" s="1" t="s">
        <v>28</v>
      </c>
      <c r="I95" s="2">
        <f t="shared" si="6"/>
        <v>2.1850000000000001</v>
      </c>
      <c r="J95" s="2">
        <f t="shared" si="7"/>
        <v>2.3250000000000002</v>
      </c>
      <c r="K95" s="2">
        <f t="shared" si="8"/>
        <v>2.5549999999999997</v>
      </c>
    </row>
    <row r="96" spans="1:11" x14ac:dyDescent="0.3">
      <c r="A96" s="1" t="s">
        <v>213</v>
      </c>
      <c r="B96" s="1">
        <v>42</v>
      </c>
      <c r="C96" s="1">
        <v>6</v>
      </c>
      <c r="D96" s="1" t="s">
        <v>25</v>
      </c>
      <c r="E96" s="1">
        <v>6</v>
      </c>
      <c r="F96" s="1"/>
      <c r="G96" s="1">
        <v>0.66</v>
      </c>
      <c r="I96" s="2">
        <f t="shared" si="6"/>
        <v>2.36</v>
      </c>
      <c r="J96" s="2">
        <f t="shared" si="7"/>
        <v>2.5</v>
      </c>
      <c r="K96" s="2">
        <f t="shared" si="8"/>
        <v>2.73</v>
      </c>
    </row>
    <row r="97" spans="1:11" x14ac:dyDescent="0.3">
      <c r="A97" s="1" t="s">
        <v>225</v>
      </c>
      <c r="B97" s="1">
        <v>44</v>
      </c>
      <c r="C97" s="1">
        <v>3</v>
      </c>
      <c r="D97" s="1" t="s">
        <v>173</v>
      </c>
      <c r="E97" s="1">
        <v>6</v>
      </c>
      <c r="F97" s="1"/>
      <c r="G97" s="1">
        <v>0.68500000000000005</v>
      </c>
      <c r="H97" s="1" t="s">
        <v>28</v>
      </c>
      <c r="I97" s="2">
        <f t="shared" si="6"/>
        <v>2.3849999999999998</v>
      </c>
      <c r="J97" s="2">
        <f t="shared" si="7"/>
        <v>2.5250000000000004</v>
      </c>
      <c r="K97" s="2">
        <f t="shared" si="8"/>
        <v>2.7549999999999999</v>
      </c>
    </row>
    <row r="98" spans="1:11" x14ac:dyDescent="0.3">
      <c r="A98" s="1" t="s">
        <v>225</v>
      </c>
      <c r="B98" s="1">
        <v>44</v>
      </c>
      <c r="C98" s="1">
        <v>4</v>
      </c>
      <c r="D98" s="1" t="s">
        <v>176</v>
      </c>
      <c r="E98" s="1">
        <v>6</v>
      </c>
      <c r="F98" s="1"/>
      <c r="G98" s="1">
        <v>0.67</v>
      </c>
      <c r="I98" s="2">
        <f t="shared" si="6"/>
        <v>2.37</v>
      </c>
      <c r="J98" s="2">
        <f t="shared" si="7"/>
        <v>2.5100000000000002</v>
      </c>
      <c r="K98" s="2">
        <f t="shared" si="8"/>
        <v>2.7399999999999998</v>
      </c>
    </row>
    <row r="99" spans="1:11" x14ac:dyDescent="0.3">
      <c r="A99" s="1" t="s">
        <v>224</v>
      </c>
      <c r="B99" s="1">
        <v>45</v>
      </c>
      <c r="C99" s="1">
        <v>3</v>
      </c>
      <c r="D99" s="1" t="s">
        <v>170</v>
      </c>
      <c r="E99" s="1">
        <v>6</v>
      </c>
      <c r="F99" s="1"/>
      <c r="G99" s="1">
        <v>0.66500000000000004</v>
      </c>
      <c r="H99" s="1" t="s">
        <v>28</v>
      </c>
      <c r="I99" s="2">
        <f t="shared" si="6"/>
        <v>2.3650000000000002</v>
      </c>
      <c r="J99" s="2">
        <f t="shared" si="7"/>
        <v>2.5049999999999999</v>
      </c>
      <c r="K99" s="2">
        <f t="shared" si="8"/>
        <v>2.7349999999999999</v>
      </c>
    </row>
    <row r="100" spans="1:11" x14ac:dyDescent="0.3">
      <c r="A100" s="1" t="s">
        <v>219</v>
      </c>
      <c r="B100" s="1">
        <v>46</v>
      </c>
      <c r="C100" s="1">
        <v>2</v>
      </c>
      <c r="D100" s="1" t="s">
        <v>150</v>
      </c>
      <c r="E100" s="1" t="s">
        <v>245</v>
      </c>
      <c r="F100" s="1"/>
      <c r="G100" s="1">
        <v>0.625</v>
      </c>
      <c r="H100" s="1" t="s">
        <v>28</v>
      </c>
      <c r="I100" s="2">
        <f t="shared" si="6"/>
        <v>2.3250000000000002</v>
      </c>
      <c r="J100" s="2">
        <f t="shared" si="7"/>
        <v>2.4649999999999999</v>
      </c>
      <c r="K100" s="2">
        <f t="shared" si="8"/>
        <v>2.6949999999999998</v>
      </c>
    </row>
    <row r="101" spans="1:11" x14ac:dyDescent="0.3">
      <c r="A101" s="1" t="s">
        <v>60</v>
      </c>
      <c r="B101" s="1">
        <v>47</v>
      </c>
      <c r="C101" s="1">
        <v>1</v>
      </c>
      <c r="D101" s="1" t="s">
        <v>9</v>
      </c>
      <c r="E101" s="1">
        <v>2</v>
      </c>
      <c r="F101" s="1"/>
      <c r="G101" s="2">
        <v>0.71</v>
      </c>
      <c r="I101" s="2">
        <f t="shared" si="6"/>
        <v>2.41</v>
      </c>
      <c r="J101" s="2">
        <f t="shared" si="7"/>
        <v>2.5499999999999998</v>
      </c>
      <c r="K101" s="2">
        <f t="shared" si="8"/>
        <v>2.78</v>
      </c>
    </row>
    <row r="102" spans="1:11" x14ac:dyDescent="0.3">
      <c r="A102" s="1" t="s">
        <v>60</v>
      </c>
      <c r="B102" s="1">
        <v>47</v>
      </c>
      <c r="C102" s="1">
        <v>1</v>
      </c>
      <c r="D102" s="1" t="s">
        <v>9</v>
      </c>
      <c r="E102" s="1">
        <v>4</v>
      </c>
      <c r="F102" s="1"/>
      <c r="G102" s="2">
        <v>0.92</v>
      </c>
      <c r="I102" s="2">
        <f t="shared" si="6"/>
        <v>2.62</v>
      </c>
      <c r="J102" s="2">
        <f t="shared" si="7"/>
        <v>2.7600000000000002</v>
      </c>
      <c r="K102" s="2">
        <f t="shared" si="8"/>
        <v>2.9899999999999998</v>
      </c>
    </row>
    <row r="103" spans="1:11" x14ac:dyDescent="0.3">
      <c r="A103" s="1" t="s">
        <v>60</v>
      </c>
      <c r="B103" s="1">
        <v>47</v>
      </c>
      <c r="C103" s="1">
        <v>1</v>
      </c>
      <c r="D103" s="1" t="s">
        <v>9</v>
      </c>
      <c r="E103" s="1">
        <v>6</v>
      </c>
      <c r="F103" s="1"/>
      <c r="G103" s="2">
        <v>1.01</v>
      </c>
      <c r="I103" s="2">
        <f t="shared" si="6"/>
        <v>2.71</v>
      </c>
      <c r="J103" s="2">
        <f t="shared" si="7"/>
        <v>2.85</v>
      </c>
      <c r="K103" s="2">
        <f t="shared" si="8"/>
        <v>3.08</v>
      </c>
    </row>
    <row r="104" spans="1:11" x14ac:dyDescent="0.3">
      <c r="A104" s="1" t="s">
        <v>191</v>
      </c>
      <c r="B104" s="1">
        <v>48</v>
      </c>
      <c r="C104" s="1">
        <v>2</v>
      </c>
      <c r="D104" s="1" t="s">
        <v>9</v>
      </c>
      <c r="E104" s="1">
        <v>4</v>
      </c>
      <c r="F104" s="1"/>
      <c r="G104" s="2">
        <v>0.84</v>
      </c>
      <c r="I104" s="2">
        <f t="shared" si="6"/>
        <v>2.54</v>
      </c>
      <c r="J104" s="2">
        <f t="shared" si="7"/>
        <v>2.68</v>
      </c>
      <c r="K104" s="2">
        <f t="shared" si="8"/>
        <v>2.9099999999999997</v>
      </c>
    </row>
    <row r="105" spans="1:11" x14ac:dyDescent="0.3">
      <c r="A105" s="1" t="s">
        <v>191</v>
      </c>
      <c r="B105" s="1">
        <v>48</v>
      </c>
      <c r="C105" s="1">
        <v>2</v>
      </c>
      <c r="D105" s="1" t="s">
        <v>9</v>
      </c>
      <c r="E105" s="1">
        <v>5</v>
      </c>
      <c r="F105" s="1"/>
      <c r="G105" s="2">
        <v>0.93</v>
      </c>
      <c r="I105" s="2">
        <f t="shared" ref="I105:I136" si="9">+G105+1.7</f>
        <v>2.63</v>
      </c>
      <c r="J105" s="2">
        <f t="shared" ref="J105:J136" si="10">+G105+1.84</f>
        <v>2.77</v>
      </c>
      <c r="K105" s="2">
        <f t="shared" ref="K105:K114" si="11">+G105+2.07</f>
        <v>3</v>
      </c>
    </row>
    <row r="106" spans="1:11" x14ac:dyDescent="0.3">
      <c r="A106" s="1" t="s">
        <v>191</v>
      </c>
      <c r="B106" s="1">
        <v>48</v>
      </c>
      <c r="C106" s="1">
        <v>2</v>
      </c>
      <c r="D106" s="1" t="s">
        <v>9</v>
      </c>
      <c r="E106" s="1">
        <v>6</v>
      </c>
      <c r="F106" s="1"/>
      <c r="G106" s="2">
        <v>1.02</v>
      </c>
      <c r="I106" s="2">
        <f t="shared" si="9"/>
        <v>2.7199999999999998</v>
      </c>
      <c r="J106" s="2">
        <f t="shared" si="10"/>
        <v>2.8600000000000003</v>
      </c>
      <c r="K106" s="2">
        <f t="shared" si="11"/>
        <v>3.09</v>
      </c>
    </row>
    <row r="107" spans="1:11" x14ac:dyDescent="0.3">
      <c r="A107" s="1" t="s">
        <v>205</v>
      </c>
      <c r="B107" s="1">
        <v>49</v>
      </c>
      <c r="C107" s="1">
        <v>3</v>
      </c>
      <c r="D107" s="1" t="s">
        <v>9</v>
      </c>
      <c r="E107" s="1">
        <v>4</v>
      </c>
      <c r="F107" s="1"/>
      <c r="G107" s="1">
        <v>0.76500000000000001</v>
      </c>
      <c r="H107" s="1" t="s">
        <v>28</v>
      </c>
      <c r="I107" s="2">
        <f t="shared" si="9"/>
        <v>2.4649999999999999</v>
      </c>
      <c r="J107" s="2">
        <f t="shared" si="10"/>
        <v>2.605</v>
      </c>
      <c r="K107" s="2">
        <f t="shared" si="11"/>
        <v>2.835</v>
      </c>
    </row>
    <row r="108" spans="1:11" x14ac:dyDescent="0.3">
      <c r="A108" s="1" t="s">
        <v>205</v>
      </c>
      <c r="B108" s="1">
        <v>49</v>
      </c>
      <c r="C108" s="1">
        <v>3</v>
      </c>
      <c r="D108" s="1" t="s">
        <v>9</v>
      </c>
      <c r="E108" s="1">
        <v>5</v>
      </c>
      <c r="F108" s="1"/>
      <c r="G108" s="1">
        <v>0.85</v>
      </c>
      <c r="I108" s="2">
        <f t="shared" si="9"/>
        <v>2.5499999999999998</v>
      </c>
      <c r="J108" s="2">
        <f t="shared" si="10"/>
        <v>2.69</v>
      </c>
      <c r="K108" s="2">
        <f t="shared" si="11"/>
        <v>2.92</v>
      </c>
    </row>
    <row r="109" spans="1:11" x14ac:dyDescent="0.3">
      <c r="A109" s="1" t="s">
        <v>205</v>
      </c>
      <c r="B109" s="1">
        <v>49</v>
      </c>
      <c r="C109" s="1">
        <v>3</v>
      </c>
      <c r="D109" s="1" t="s">
        <v>9</v>
      </c>
      <c r="E109" s="1">
        <v>6</v>
      </c>
      <c r="F109" s="1"/>
      <c r="G109" s="10">
        <v>0.92</v>
      </c>
      <c r="H109" s="1" t="s">
        <v>28</v>
      </c>
      <c r="I109" s="2">
        <f t="shared" si="9"/>
        <v>2.62</v>
      </c>
      <c r="J109" s="2">
        <f t="shared" si="10"/>
        <v>2.7600000000000002</v>
      </c>
      <c r="K109" s="2">
        <f t="shared" si="11"/>
        <v>2.9899999999999998</v>
      </c>
    </row>
    <row r="110" spans="1:11" x14ac:dyDescent="0.3">
      <c r="A110" s="1" t="s">
        <v>230</v>
      </c>
      <c r="B110" s="1">
        <v>50</v>
      </c>
      <c r="C110" s="1">
        <v>4</v>
      </c>
      <c r="D110" s="1" t="s">
        <v>9</v>
      </c>
      <c r="E110" s="1">
        <v>4</v>
      </c>
      <c r="F110" s="1"/>
      <c r="G110" s="10">
        <v>0.69</v>
      </c>
      <c r="H110" s="1" t="s">
        <v>28</v>
      </c>
      <c r="I110" s="2">
        <f t="shared" si="9"/>
        <v>2.3899999999999997</v>
      </c>
      <c r="J110" s="2">
        <f t="shared" si="10"/>
        <v>2.5300000000000002</v>
      </c>
      <c r="K110" s="2">
        <f t="shared" si="11"/>
        <v>2.76</v>
      </c>
    </row>
    <row r="111" spans="1:11" x14ac:dyDescent="0.3">
      <c r="A111" s="1" t="s">
        <v>230</v>
      </c>
      <c r="B111" s="1">
        <v>50</v>
      </c>
      <c r="C111" s="1">
        <v>4</v>
      </c>
      <c r="D111" s="1" t="s">
        <v>9</v>
      </c>
      <c r="E111" s="1">
        <v>5</v>
      </c>
      <c r="F111" s="1"/>
      <c r="G111" s="1">
        <v>0.78</v>
      </c>
      <c r="I111" s="2">
        <f t="shared" si="9"/>
        <v>2.48</v>
      </c>
      <c r="J111" s="2">
        <f t="shared" si="10"/>
        <v>2.62</v>
      </c>
      <c r="K111" s="2">
        <f t="shared" si="11"/>
        <v>2.8499999999999996</v>
      </c>
    </row>
    <row r="112" spans="1:11" x14ac:dyDescent="0.3">
      <c r="A112" s="1" t="s">
        <v>230</v>
      </c>
      <c r="B112" s="1">
        <v>50</v>
      </c>
      <c r="C112" s="1">
        <v>4</v>
      </c>
      <c r="D112" s="1" t="s">
        <v>9</v>
      </c>
      <c r="E112" s="1">
        <v>6</v>
      </c>
      <c r="F112" s="1"/>
      <c r="G112" s="10">
        <v>0.86</v>
      </c>
      <c r="H112" s="1" t="s">
        <v>28</v>
      </c>
      <c r="I112" s="2">
        <f t="shared" si="9"/>
        <v>2.56</v>
      </c>
      <c r="J112" s="2">
        <f t="shared" si="10"/>
        <v>2.7</v>
      </c>
      <c r="K112" s="2">
        <f t="shared" si="11"/>
        <v>2.9299999999999997</v>
      </c>
    </row>
    <row r="113" spans="1:11" x14ac:dyDescent="0.3">
      <c r="A113" s="1" t="s">
        <v>230</v>
      </c>
      <c r="B113" s="1">
        <v>50</v>
      </c>
      <c r="C113" s="1">
        <v>4</v>
      </c>
      <c r="D113" s="1" t="s">
        <v>9</v>
      </c>
      <c r="E113" s="1">
        <v>8</v>
      </c>
      <c r="F113" s="1"/>
      <c r="G113" s="1">
        <v>0.89</v>
      </c>
      <c r="I113" s="2">
        <f t="shared" si="9"/>
        <v>2.59</v>
      </c>
      <c r="J113" s="2">
        <f t="shared" si="10"/>
        <v>2.73</v>
      </c>
      <c r="K113" s="2">
        <f t="shared" si="11"/>
        <v>2.96</v>
      </c>
    </row>
    <row r="114" spans="1:11" x14ac:dyDescent="0.3">
      <c r="A114" s="1" t="s">
        <v>226</v>
      </c>
      <c r="B114" s="1">
        <v>51</v>
      </c>
      <c r="C114" s="1">
        <v>5</v>
      </c>
      <c r="D114" s="1" t="s">
        <v>9</v>
      </c>
      <c r="E114" s="1">
        <v>4</v>
      </c>
      <c r="F114" s="1"/>
      <c r="G114" s="1">
        <v>0.64</v>
      </c>
      <c r="I114" s="2">
        <f t="shared" si="9"/>
        <v>2.34</v>
      </c>
      <c r="J114" s="2">
        <f t="shared" si="10"/>
        <v>2.48</v>
      </c>
      <c r="K114" s="2">
        <f t="shared" si="11"/>
        <v>2.71</v>
      </c>
    </row>
    <row r="115" spans="1:11" x14ac:dyDescent="0.3">
      <c r="A115" s="1" t="s">
        <v>234</v>
      </c>
      <c r="B115" s="1">
        <v>52</v>
      </c>
      <c r="C115" s="1">
        <v>4</v>
      </c>
      <c r="D115" s="1" t="s">
        <v>83</v>
      </c>
      <c r="E115" s="1">
        <v>4</v>
      </c>
      <c r="F115" s="1"/>
      <c r="G115" s="1">
        <v>0.8</v>
      </c>
      <c r="I115" s="2">
        <f t="shared" si="9"/>
        <v>2.5</v>
      </c>
      <c r="J115" s="2">
        <f t="shared" si="10"/>
        <v>2.64</v>
      </c>
      <c r="K115" s="2"/>
    </row>
    <row r="116" spans="1:11" x14ac:dyDescent="0.3">
      <c r="A116" s="1" t="s">
        <v>195</v>
      </c>
      <c r="B116" s="1">
        <v>55</v>
      </c>
      <c r="C116" s="1">
        <v>1</v>
      </c>
      <c r="D116" s="1" t="s">
        <v>55</v>
      </c>
      <c r="E116" s="1">
        <v>7</v>
      </c>
      <c r="F116" s="1"/>
      <c r="G116" s="2">
        <v>1.9</v>
      </c>
      <c r="I116" s="2">
        <f t="shared" si="9"/>
        <v>3.5999999999999996</v>
      </c>
      <c r="J116" s="2">
        <f t="shared" si="10"/>
        <v>3.74</v>
      </c>
      <c r="K116" s="2">
        <f t="shared" ref="K116:K147" si="12">+G116+2.07</f>
        <v>3.9699999999999998</v>
      </c>
    </row>
    <row r="117" spans="1:11" x14ac:dyDescent="0.3">
      <c r="A117" s="1" t="s">
        <v>186</v>
      </c>
      <c r="B117" s="1">
        <v>56</v>
      </c>
      <c r="C117" s="1">
        <v>2</v>
      </c>
      <c r="D117" s="1" t="s">
        <v>55</v>
      </c>
      <c r="E117" s="1">
        <v>6</v>
      </c>
      <c r="F117" s="1"/>
      <c r="G117" s="2">
        <v>1.49</v>
      </c>
      <c r="I117" s="2">
        <f t="shared" si="9"/>
        <v>3.19</v>
      </c>
      <c r="J117" s="2">
        <f t="shared" si="10"/>
        <v>3.33</v>
      </c>
      <c r="K117" s="2">
        <f t="shared" si="12"/>
        <v>3.5599999999999996</v>
      </c>
    </row>
    <row r="118" spans="1:11" x14ac:dyDescent="0.3">
      <c r="A118" s="1" t="s">
        <v>186</v>
      </c>
      <c r="B118" s="1">
        <v>56</v>
      </c>
      <c r="C118" s="1">
        <v>2</v>
      </c>
      <c r="D118" s="1" t="s">
        <v>55</v>
      </c>
      <c r="E118" s="1">
        <v>7</v>
      </c>
      <c r="F118" s="1"/>
      <c r="G118" s="2">
        <v>1.52</v>
      </c>
      <c r="I118" s="2">
        <f t="shared" si="9"/>
        <v>3.2199999999999998</v>
      </c>
      <c r="J118" s="2">
        <f t="shared" si="10"/>
        <v>3.3600000000000003</v>
      </c>
      <c r="K118" s="2">
        <f t="shared" si="12"/>
        <v>3.59</v>
      </c>
    </row>
    <row r="119" spans="1:11" x14ac:dyDescent="0.3">
      <c r="A119" s="1" t="s">
        <v>186</v>
      </c>
      <c r="B119" s="1">
        <v>56</v>
      </c>
      <c r="C119" s="1">
        <v>2</v>
      </c>
      <c r="D119" s="1" t="s">
        <v>55</v>
      </c>
      <c r="E119" s="1">
        <v>8</v>
      </c>
      <c r="F119" s="1"/>
      <c r="G119" s="2">
        <v>1.56</v>
      </c>
      <c r="I119" s="2">
        <f t="shared" si="9"/>
        <v>3.26</v>
      </c>
      <c r="J119" s="2">
        <f t="shared" si="10"/>
        <v>3.4000000000000004</v>
      </c>
      <c r="K119" s="2">
        <f t="shared" si="12"/>
        <v>3.63</v>
      </c>
    </row>
    <row r="120" spans="1:11" x14ac:dyDescent="0.3">
      <c r="A120" s="1" t="s">
        <v>186</v>
      </c>
      <c r="B120" s="1">
        <v>56</v>
      </c>
      <c r="C120" s="1">
        <v>2</v>
      </c>
      <c r="D120" s="1" t="s">
        <v>55</v>
      </c>
      <c r="E120" s="1">
        <v>9</v>
      </c>
      <c r="F120" s="1"/>
      <c r="G120" s="2">
        <v>1.59</v>
      </c>
      <c r="I120" s="2">
        <f t="shared" si="9"/>
        <v>3.29</v>
      </c>
      <c r="J120" s="2">
        <f t="shared" si="10"/>
        <v>3.43</v>
      </c>
      <c r="K120" s="2">
        <f t="shared" si="12"/>
        <v>3.66</v>
      </c>
    </row>
    <row r="121" spans="1:11" x14ac:dyDescent="0.3">
      <c r="A121" s="1" t="s">
        <v>186</v>
      </c>
      <c r="B121" s="1">
        <v>56</v>
      </c>
      <c r="C121" s="1">
        <v>2</v>
      </c>
      <c r="D121" s="1" t="s">
        <v>55</v>
      </c>
      <c r="E121" s="1">
        <v>12</v>
      </c>
      <c r="F121" s="1"/>
      <c r="G121" s="2">
        <v>1.73</v>
      </c>
      <c r="I121" s="2">
        <f t="shared" si="9"/>
        <v>3.4299999999999997</v>
      </c>
      <c r="J121" s="2">
        <f t="shared" si="10"/>
        <v>3.5700000000000003</v>
      </c>
      <c r="K121" s="2">
        <f t="shared" si="12"/>
        <v>3.8</v>
      </c>
    </row>
    <row r="122" spans="1:11" x14ac:dyDescent="0.3">
      <c r="A122" s="1" t="s">
        <v>208</v>
      </c>
      <c r="B122" s="1">
        <v>57</v>
      </c>
      <c r="C122" s="1">
        <v>3</v>
      </c>
      <c r="D122" s="1" t="s">
        <v>9</v>
      </c>
      <c r="E122" s="1">
        <v>7</v>
      </c>
      <c r="F122" s="1"/>
      <c r="G122" s="1">
        <v>1.25</v>
      </c>
      <c r="I122" s="2">
        <f t="shared" si="9"/>
        <v>2.95</v>
      </c>
      <c r="J122" s="2">
        <f t="shared" si="10"/>
        <v>3.09</v>
      </c>
      <c r="K122" s="2">
        <f t="shared" si="12"/>
        <v>3.32</v>
      </c>
    </row>
    <row r="123" spans="1:11" x14ac:dyDescent="0.3">
      <c r="A123" s="1" t="s">
        <v>208</v>
      </c>
      <c r="B123" s="1">
        <v>57</v>
      </c>
      <c r="C123" s="1">
        <v>3</v>
      </c>
      <c r="D123" s="1" t="s">
        <v>9</v>
      </c>
      <c r="E123" s="1">
        <v>8</v>
      </c>
      <c r="F123" s="1"/>
      <c r="G123" s="2">
        <v>1.3</v>
      </c>
      <c r="H123" s="1" t="s">
        <v>28</v>
      </c>
      <c r="I123" s="2">
        <f t="shared" si="9"/>
        <v>3</v>
      </c>
      <c r="J123" s="2">
        <f t="shared" si="10"/>
        <v>3.14</v>
      </c>
      <c r="K123" s="2">
        <f t="shared" si="12"/>
        <v>3.37</v>
      </c>
    </row>
    <row r="124" spans="1:11" x14ac:dyDescent="0.3">
      <c r="A124" s="1" t="s">
        <v>208</v>
      </c>
      <c r="B124" s="1">
        <v>57</v>
      </c>
      <c r="C124" s="1">
        <v>3</v>
      </c>
      <c r="D124" s="1" t="s">
        <v>9</v>
      </c>
      <c r="E124" s="1">
        <v>9</v>
      </c>
      <c r="F124" s="1"/>
      <c r="G124" s="1">
        <v>1.35</v>
      </c>
      <c r="I124" s="2">
        <f t="shared" si="9"/>
        <v>3.05</v>
      </c>
      <c r="J124" s="2">
        <f t="shared" si="10"/>
        <v>3.1900000000000004</v>
      </c>
      <c r="K124" s="2">
        <f t="shared" si="12"/>
        <v>3.42</v>
      </c>
    </row>
    <row r="125" spans="1:11" x14ac:dyDescent="0.3">
      <c r="A125" s="1" t="s">
        <v>220</v>
      </c>
      <c r="B125" s="1">
        <v>59</v>
      </c>
      <c r="C125" s="1">
        <v>3</v>
      </c>
      <c r="D125" s="1" t="s">
        <v>153</v>
      </c>
      <c r="E125" s="1">
        <v>6</v>
      </c>
      <c r="F125" s="1"/>
      <c r="G125" s="1">
        <v>1.1399999999999999</v>
      </c>
      <c r="I125" s="2">
        <f t="shared" si="9"/>
        <v>2.84</v>
      </c>
      <c r="J125" s="2">
        <f t="shared" si="10"/>
        <v>2.98</v>
      </c>
      <c r="K125" s="2">
        <f t="shared" si="12"/>
        <v>3.21</v>
      </c>
    </row>
    <row r="126" spans="1:11" x14ac:dyDescent="0.3">
      <c r="A126" s="1" t="s">
        <v>220</v>
      </c>
      <c r="B126" s="1">
        <v>59</v>
      </c>
      <c r="C126" s="1">
        <v>3</v>
      </c>
      <c r="D126" s="1" t="s">
        <v>153</v>
      </c>
      <c r="E126" s="1">
        <v>8</v>
      </c>
      <c r="F126" s="1"/>
      <c r="G126" s="1">
        <v>1.28</v>
      </c>
      <c r="I126" s="2">
        <f t="shared" si="9"/>
        <v>2.98</v>
      </c>
      <c r="J126" s="2">
        <f t="shared" si="10"/>
        <v>3.12</v>
      </c>
      <c r="K126" s="2">
        <f t="shared" si="12"/>
        <v>3.3499999999999996</v>
      </c>
    </row>
    <row r="127" spans="1:11" x14ac:dyDescent="0.3">
      <c r="A127" s="1" t="s">
        <v>229</v>
      </c>
      <c r="B127" s="1">
        <v>62</v>
      </c>
      <c r="C127" s="1">
        <v>2</v>
      </c>
      <c r="D127" s="1" t="s">
        <v>34</v>
      </c>
      <c r="E127" s="1">
        <v>6</v>
      </c>
      <c r="F127" s="1"/>
      <c r="G127" s="1">
        <v>1.28</v>
      </c>
      <c r="I127" s="2">
        <f t="shared" si="9"/>
        <v>2.98</v>
      </c>
      <c r="J127" s="2">
        <f t="shared" si="10"/>
        <v>3.12</v>
      </c>
      <c r="K127" s="2">
        <f t="shared" si="12"/>
        <v>3.3499999999999996</v>
      </c>
    </row>
    <row r="128" spans="1:11" x14ac:dyDescent="0.3">
      <c r="A128" s="1" t="s">
        <v>229</v>
      </c>
      <c r="B128" s="1">
        <v>62</v>
      </c>
      <c r="C128" s="1">
        <v>3</v>
      </c>
      <c r="D128" s="1" t="s">
        <v>36</v>
      </c>
      <c r="E128" s="1">
        <v>6</v>
      </c>
      <c r="F128" s="1"/>
      <c r="G128" s="1">
        <v>1.0900000000000001</v>
      </c>
      <c r="I128" s="2">
        <f t="shared" si="9"/>
        <v>2.79</v>
      </c>
      <c r="J128" s="2">
        <f t="shared" si="10"/>
        <v>2.93</v>
      </c>
      <c r="K128" s="2">
        <f t="shared" si="12"/>
        <v>3.16</v>
      </c>
    </row>
    <row r="129" spans="1:11" x14ac:dyDescent="0.3">
      <c r="A129" s="1" t="s">
        <v>229</v>
      </c>
      <c r="B129" s="1">
        <v>62</v>
      </c>
      <c r="C129" s="1">
        <v>3</v>
      </c>
      <c r="D129" s="1" t="s">
        <v>36</v>
      </c>
      <c r="E129" s="1">
        <v>7</v>
      </c>
      <c r="F129" s="1"/>
      <c r="G129" s="1">
        <v>1.1499999999999999</v>
      </c>
      <c r="I129" s="2">
        <f t="shared" si="9"/>
        <v>2.8499999999999996</v>
      </c>
      <c r="J129" s="2">
        <f t="shared" si="10"/>
        <v>2.99</v>
      </c>
      <c r="K129" s="2">
        <f t="shared" si="12"/>
        <v>3.2199999999999998</v>
      </c>
    </row>
    <row r="130" spans="1:11" x14ac:dyDescent="0.3">
      <c r="A130" s="1" t="s">
        <v>229</v>
      </c>
      <c r="B130" s="1">
        <v>62</v>
      </c>
      <c r="C130" s="1">
        <v>3</v>
      </c>
      <c r="D130" s="1" t="s">
        <v>36</v>
      </c>
      <c r="E130" s="1">
        <v>8</v>
      </c>
      <c r="F130" s="1"/>
      <c r="G130" s="1">
        <v>1.22</v>
      </c>
      <c r="I130" s="2">
        <f t="shared" si="9"/>
        <v>2.92</v>
      </c>
      <c r="J130" s="2">
        <f t="shared" si="10"/>
        <v>3.06</v>
      </c>
      <c r="K130" s="2">
        <f t="shared" si="12"/>
        <v>3.29</v>
      </c>
    </row>
    <row r="131" spans="1:11" x14ac:dyDescent="0.3">
      <c r="A131" s="1" t="s">
        <v>229</v>
      </c>
      <c r="B131" s="1">
        <v>62</v>
      </c>
      <c r="C131" s="1">
        <v>3</v>
      </c>
      <c r="D131" s="1" t="s">
        <v>36</v>
      </c>
      <c r="E131" s="1">
        <v>9</v>
      </c>
      <c r="F131" s="1"/>
      <c r="G131" s="1">
        <v>1.29</v>
      </c>
      <c r="I131" s="2">
        <f t="shared" si="9"/>
        <v>2.99</v>
      </c>
      <c r="J131" s="2">
        <f t="shared" si="10"/>
        <v>3.13</v>
      </c>
      <c r="K131" s="2">
        <f t="shared" si="12"/>
        <v>3.36</v>
      </c>
    </row>
    <row r="132" spans="1:11" x14ac:dyDescent="0.3">
      <c r="A132" s="1" t="s">
        <v>198</v>
      </c>
      <c r="B132" s="1">
        <v>63</v>
      </c>
      <c r="C132" s="1">
        <v>2</v>
      </c>
      <c r="D132" s="1" t="s">
        <v>134</v>
      </c>
      <c r="E132" s="1">
        <v>6</v>
      </c>
      <c r="F132" s="1"/>
      <c r="G132" s="2">
        <v>1.28</v>
      </c>
      <c r="I132" s="2">
        <f t="shared" si="9"/>
        <v>2.98</v>
      </c>
      <c r="J132" s="2">
        <f t="shared" si="10"/>
        <v>3.12</v>
      </c>
      <c r="K132" s="2">
        <f t="shared" si="12"/>
        <v>3.3499999999999996</v>
      </c>
    </row>
    <row r="133" spans="1:11" x14ac:dyDescent="0.3">
      <c r="A133" s="1" t="s">
        <v>198</v>
      </c>
      <c r="B133" s="1">
        <v>63</v>
      </c>
      <c r="C133" s="1">
        <v>2</v>
      </c>
      <c r="D133" s="1" t="s">
        <v>134</v>
      </c>
      <c r="E133" s="1">
        <v>8</v>
      </c>
      <c r="F133" s="1"/>
      <c r="G133" s="2">
        <v>1.4</v>
      </c>
      <c r="I133" s="2">
        <f t="shared" si="9"/>
        <v>3.0999999999999996</v>
      </c>
      <c r="J133" s="2">
        <f t="shared" si="10"/>
        <v>3.24</v>
      </c>
      <c r="K133" s="2">
        <f t="shared" si="12"/>
        <v>3.4699999999999998</v>
      </c>
    </row>
    <row r="134" spans="1:11" x14ac:dyDescent="0.3">
      <c r="A134" s="1" t="s">
        <v>198</v>
      </c>
      <c r="B134" s="1">
        <v>63</v>
      </c>
      <c r="C134" s="1">
        <v>3</v>
      </c>
      <c r="D134" s="1" t="s">
        <v>34</v>
      </c>
      <c r="E134" s="1">
        <v>7</v>
      </c>
      <c r="F134" s="1"/>
      <c r="G134" s="2">
        <v>1.1299999999999999</v>
      </c>
      <c r="I134" s="2">
        <f t="shared" si="9"/>
        <v>2.83</v>
      </c>
      <c r="J134" s="2">
        <f t="shared" si="10"/>
        <v>2.9699999999999998</v>
      </c>
      <c r="K134" s="2">
        <f t="shared" si="12"/>
        <v>3.1999999999999997</v>
      </c>
    </row>
    <row r="135" spans="1:11" x14ac:dyDescent="0.3">
      <c r="A135" s="1" t="s">
        <v>198</v>
      </c>
      <c r="B135" s="1">
        <v>63</v>
      </c>
      <c r="C135" s="1">
        <v>3</v>
      </c>
      <c r="D135" s="1" t="s">
        <v>34</v>
      </c>
      <c r="E135" s="1">
        <v>8</v>
      </c>
      <c r="F135" s="1"/>
      <c r="G135" s="2">
        <v>1.21</v>
      </c>
      <c r="I135" s="2">
        <f t="shared" si="9"/>
        <v>2.91</v>
      </c>
      <c r="J135" s="2">
        <f t="shared" si="10"/>
        <v>3.05</v>
      </c>
      <c r="K135" s="2">
        <f t="shared" si="12"/>
        <v>3.28</v>
      </c>
    </row>
    <row r="136" spans="1:11" x14ac:dyDescent="0.3">
      <c r="A136" s="1" t="s">
        <v>201</v>
      </c>
      <c r="B136" s="1">
        <v>64</v>
      </c>
      <c r="C136" s="1">
        <v>3</v>
      </c>
      <c r="D136" s="1" t="s">
        <v>134</v>
      </c>
      <c r="E136" s="1">
        <v>7</v>
      </c>
      <c r="F136" s="1"/>
      <c r="G136" s="2">
        <v>1.1200000000000001</v>
      </c>
      <c r="I136" s="2">
        <f t="shared" si="9"/>
        <v>2.8200000000000003</v>
      </c>
      <c r="J136" s="2">
        <f t="shared" si="10"/>
        <v>2.96</v>
      </c>
      <c r="K136" s="2">
        <f t="shared" si="12"/>
        <v>3.19</v>
      </c>
    </row>
    <row r="137" spans="1:11" x14ac:dyDescent="0.3">
      <c r="A137" s="1" t="s">
        <v>201</v>
      </c>
      <c r="B137" s="1">
        <v>64</v>
      </c>
      <c r="C137" s="1">
        <v>3</v>
      </c>
      <c r="D137" s="1" t="s">
        <v>134</v>
      </c>
      <c r="E137" s="1">
        <v>8</v>
      </c>
      <c r="F137" s="1"/>
      <c r="G137" s="2">
        <v>1.2</v>
      </c>
      <c r="I137" s="2">
        <f t="shared" ref="I137:I168" si="13">+G137+1.7</f>
        <v>2.9</v>
      </c>
      <c r="J137" s="2">
        <f t="shared" ref="J137:J168" si="14">+G137+1.84</f>
        <v>3.04</v>
      </c>
      <c r="K137" s="2">
        <f t="shared" si="12"/>
        <v>3.2699999999999996</v>
      </c>
    </row>
    <row r="138" spans="1:11" x14ac:dyDescent="0.3">
      <c r="A138" s="1" t="s">
        <v>233</v>
      </c>
      <c r="B138" s="1">
        <v>65</v>
      </c>
      <c r="C138" s="1">
        <v>3</v>
      </c>
      <c r="D138" s="1" t="s">
        <v>72</v>
      </c>
      <c r="E138" s="1">
        <v>6</v>
      </c>
      <c r="F138" s="1"/>
      <c r="G138" s="1">
        <v>1.04</v>
      </c>
      <c r="I138" s="2">
        <f t="shared" si="13"/>
        <v>2.74</v>
      </c>
      <c r="J138" s="2">
        <f t="shared" si="14"/>
        <v>2.88</v>
      </c>
      <c r="K138" s="2">
        <f t="shared" si="12"/>
        <v>3.11</v>
      </c>
    </row>
    <row r="139" spans="1:11" x14ac:dyDescent="0.3">
      <c r="A139" s="1" t="s">
        <v>233</v>
      </c>
      <c r="B139" s="1">
        <v>65</v>
      </c>
      <c r="C139" s="1">
        <v>3</v>
      </c>
      <c r="D139" s="1" t="s">
        <v>72</v>
      </c>
      <c r="E139" s="1">
        <v>7</v>
      </c>
      <c r="F139" s="1"/>
      <c r="G139" s="1">
        <v>1.1100000000000001</v>
      </c>
      <c r="I139" s="2">
        <f t="shared" si="13"/>
        <v>2.81</v>
      </c>
      <c r="J139" s="2">
        <f t="shared" si="14"/>
        <v>2.95</v>
      </c>
      <c r="K139" s="2">
        <f t="shared" si="12"/>
        <v>3.1799999999999997</v>
      </c>
    </row>
    <row r="140" spans="1:11" x14ac:dyDescent="0.3">
      <c r="A140" s="1" t="s">
        <v>233</v>
      </c>
      <c r="B140" s="1">
        <v>65</v>
      </c>
      <c r="C140" s="1">
        <v>3</v>
      </c>
      <c r="D140" s="1" t="s">
        <v>72</v>
      </c>
      <c r="E140" s="1">
        <v>8</v>
      </c>
      <c r="F140" s="1"/>
      <c r="G140" s="1">
        <v>1.19</v>
      </c>
      <c r="I140" s="2">
        <f t="shared" si="13"/>
        <v>2.8899999999999997</v>
      </c>
      <c r="J140" s="2">
        <f t="shared" si="14"/>
        <v>3.0300000000000002</v>
      </c>
      <c r="K140" s="2">
        <f t="shared" si="12"/>
        <v>3.26</v>
      </c>
    </row>
    <row r="141" spans="1:11" x14ac:dyDescent="0.3">
      <c r="A141" s="1" t="s">
        <v>197</v>
      </c>
      <c r="B141" s="1">
        <v>66</v>
      </c>
      <c r="C141" s="1">
        <v>3</v>
      </c>
      <c r="D141" s="1" t="s">
        <v>130</v>
      </c>
      <c r="E141" s="1">
        <v>7</v>
      </c>
      <c r="F141" s="1"/>
      <c r="G141" s="2">
        <v>1.1000000000000001</v>
      </c>
      <c r="I141" s="2">
        <f t="shared" si="13"/>
        <v>2.8</v>
      </c>
      <c r="J141" s="2">
        <f t="shared" si="14"/>
        <v>2.9400000000000004</v>
      </c>
      <c r="K141" s="2">
        <f t="shared" si="12"/>
        <v>3.17</v>
      </c>
    </row>
    <row r="142" spans="1:11" x14ac:dyDescent="0.3">
      <c r="A142" s="1" t="s">
        <v>197</v>
      </c>
      <c r="B142" s="1">
        <v>66</v>
      </c>
      <c r="C142" s="1">
        <v>3</v>
      </c>
      <c r="D142" s="1" t="s">
        <v>130</v>
      </c>
      <c r="E142" s="1">
        <v>8</v>
      </c>
      <c r="F142" s="1"/>
      <c r="G142" s="2">
        <v>1.17</v>
      </c>
      <c r="I142" s="2">
        <f t="shared" si="13"/>
        <v>2.87</v>
      </c>
      <c r="J142" s="2">
        <f t="shared" si="14"/>
        <v>3.01</v>
      </c>
      <c r="K142" s="2">
        <f t="shared" si="12"/>
        <v>3.2399999999999998</v>
      </c>
    </row>
    <row r="143" spans="1:11" x14ac:dyDescent="0.3">
      <c r="A143" s="1" t="s">
        <v>238</v>
      </c>
      <c r="B143" s="1">
        <v>69</v>
      </c>
      <c r="C143" s="1">
        <v>3</v>
      </c>
      <c r="D143" s="1" t="s">
        <v>117</v>
      </c>
      <c r="E143" s="1">
        <v>7</v>
      </c>
      <c r="F143" s="1"/>
      <c r="G143" s="1">
        <v>1.07</v>
      </c>
      <c r="I143" s="2">
        <f t="shared" si="13"/>
        <v>2.77</v>
      </c>
      <c r="J143" s="2">
        <f t="shared" si="14"/>
        <v>2.91</v>
      </c>
      <c r="K143" s="2">
        <f t="shared" si="12"/>
        <v>3.1399999999999997</v>
      </c>
    </row>
    <row r="144" spans="1:11" x14ac:dyDescent="0.3">
      <c r="A144" s="1" t="s">
        <v>242</v>
      </c>
      <c r="B144" s="1">
        <v>70</v>
      </c>
      <c r="C144" s="1">
        <v>2</v>
      </c>
      <c r="D144" s="1" t="s">
        <v>158</v>
      </c>
      <c r="E144" s="1">
        <v>6</v>
      </c>
      <c r="F144" s="1"/>
      <c r="G144" s="1">
        <v>1.1399999999999999</v>
      </c>
      <c r="I144" s="2">
        <f t="shared" si="13"/>
        <v>2.84</v>
      </c>
      <c r="J144" s="2">
        <f t="shared" si="14"/>
        <v>2.98</v>
      </c>
      <c r="K144" s="2">
        <f t="shared" si="12"/>
        <v>3.21</v>
      </c>
    </row>
    <row r="145" spans="1:11" x14ac:dyDescent="0.3">
      <c r="A145" s="1" t="s">
        <v>242</v>
      </c>
      <c r="B145" s="1">
        <v>70</v>
      </c>
      <c r="C145" s="1">
        <v>3</v>
      </c>
      <c r="D145" s="1" t="s">
        <v>166</v>
      </c>
      <c r="E145" s="1">
        <v>6</v>
      </c>
      <c r="F145" s="1"/>
      <c r="G145" s="1">
        <v>1.02</v>
      </c>
      <c r="I145" s="2">
        <f t="shared" si="13"/>
        <v>2.7199999999999998</v>
      </c>
      <c r="J145" s="2">
        <f t="shared" si="14"/>
        <v>2.8600000000000003</v>
      </c>
      <c r="K145" s="2">
        <f t="shared" si="12"/>
        <v>3.09</v>
      </c>
    </row>
    <row r="146" spans="1:11" x14ac:dyDescent="0.3">
      <c r="A146" s="1" t="s">
        <v>210</v>
      </c>
      <c r="B146" s="1">
        <v>71</v>
      </c>
      <c r="C146" s="1">
        <v>3</v>
      </c>
      <c r="D146" s="1" t="s">
        <v>15</v>
      </c>
      <c r="E146" s="1">
        <v>6</v>
      </c>
      <c r="F146" s="1"/>
      <c r="G146" s="1">
        <v>0.99</v>
      </c>
      <c r="H146" s="1" t="s">
        <v>28</v>
      </c>
      <c r="I146" s="2">
        <f t="shared" si="13"/>
        <v>2.69</v>
      </c>
      <c r="J146" s="2">
        <f t="shared" si="14"/>
        <v>2.83</v>
      </c>
      <c r="K146" s="2">
        <f t="shared" si="12"/>
        <v>3.0599999999999996</v>
      </c>
    </row>
    <row r="147" spans="1:11" x14ac:dyDescent="0.3">
      <c r="A147" s="1" t="s">
        <v>203</v>
      </c>
      <c r="B147" s="1">
        <v>72</v>
      </c>
      <c r="C147" s="1">
        <v>4</v>
      </c>
      <c r="D147" s="1" t="s">
        <v>158</v>
      </c>
      <c r="E147" s="1">
        <v>6</v>
      </c>
      <c r="F147" s="1"/>
      <c r="G147" s="2">
        <v>0.85</v>
      </c>
      <c r="I147" s="2">
        <f t="shared" si="13"/>
        <v>2.5499999999999998</v>
      </c>
      <c r="J147" s="2">
        <f t="shared" si="14"/>
        <v>2.69</v>
      </c>
      <c r="K147" s="2">
        <f t="shared" si="12"/>
        <v>2.92</v>
      </c>
    </row>
    <row r="148" spans="1:11" x14ac:dyDescent="0.3">
      <c r="A148" s="1" t="s">
        <v>203</v>
      </c>
      <c r="B148" s="1">
        <v>72</v>
      </c>
      <c r="C148" s="1">
        <v>4</v>
      </c>
      <c r="D148" s="1" t="s">
        <v>15</v>
      </c>
      <c r="E148" s="1">
        <v>7</v>
      </c>
      <c r="F148" s="1"/>
      <c r="G148" s="1">
        <v>0.89</v>
      </c>
      <c r="I148" s="2">
        <f t="shared" si="13"/>
        <v>2.59</v>
      </c>
      <c r="J148" s="2">
        <f t="shared" si="14"/>
        <v>2.73</v>
      </c>
      <c r="K148" s="2">
        <f t="shared" ref="K148:K183" si="15">+G148+2.07</f>
        <v>2.96</v>
      </c>
    </row>
    <row r="149" spans="1:11" x14ac:dyDescent="0.3">
      <c r="A149" s="1" t="s">
        <v>203</v>
      </c>
      <c r="B149" s="1">
        <v>72</v>
      </c>
      <c r="C149" s="1">
        <v>4</v>
      </c>
      <c r="D149" s="1" t="s">
        <v>15</v>
      </c>
      <c r="E149" s="1">
        <v>8</v>
      </c>
      <c r="F149" s="1"/>
      <c r="G149" s="1">
        <v>0.93</v>
      </c>
      <c r="I149" s="2">
        <f t="shared" si="13"/>
        <v>2.63</v>
      </c>
      <c r="J149" s="2">
        <f t="shared" si="14"/>
        <v>2.77</v>
      </c>
      <c r="K149" s="2">
        <f t="shared" si="15"/>
        <v>3</v>
      </c>
    </row>
    <row r="150" spans="1:11" x14ac:dyDescent="0.3">
      <c r="A150" s="1" t="s">
        <v>232</v>
      </c>
      <c r="B150" s="1">
        <v>73</v>
      </c>
      <c r="C150" s="1">
        <v>4</v>
      </c>
      <c r="D150" s="1" t="s">
        <v>59</v>
      </c>
      <c r="E150" s="1">
        <v>6</v>
      </c>
      <c r="F150" s="1"/>
      <c r="G150" s="1">
        <v>0.79</v>
      </c>
      <c r="I150" s="2">
        <f t="shared" si="13"/>
        <v>2.4900000000000002</v>
      </c>
      <c r="J150" s="2">
        <f t="shared" si="14"/>
        <v>2.63</v>
      </c>
      <c r="K150" s="2">
        <f t="shared" si="15"/>
        <v>2.86</v>
      </c>
    </row>
    <row r="151" spans="1:11" x14ac:dyDescent="0.3">
      <c r="A151" s="1" t="s">
        <v>232</v>
      </c>
      <c r="B151" s="1">
        <v>73</v>
      </c>
      <c r="C151" s="1">
        <v>5</v>
      </c>
      <c r="D151" s="1" t="s">
        <v>55</v>
      </c>
      <c r="E151" s="1">
        <v>6</v>
      </c>
      <c r="F151" s="1"/>
      <c r="G151" s="1">
        <v>0.75</v>
      </c>
      <c r="I151" s="2">
        <f t="shared" si="13"/>
        <v>2.4500000000000002</v>
      </c>
      <c r="J151" s="2">
        <f t="shared" si="14"/>
        <v>2.59</v>
      </c>
      <c r="K151" s="2">
        <f t="shared" si="15"/>
        <v>2.82</v>
      </c>
    </row>
    <row r="152" spans="1:11" x14ac:dyDescent="0.3">
      <c r="A152" s="1" t="s">
        <v>232</v>
      </c>
      <c r="B152" s="1">
        <v>73</v>
      </c>
      <c r="C152" s="1">
        <v>5</v>
      </c>
      <c r="D152" s="1" t="s">
        <v>55</v>
      </c>
      <c r="E152" s="1">
        <v>7</v>
      </c>
      <c r="F152" s="1"/>
      <c r="G152" s="1">
        <v>0.82</v>
      </c>
      <c r="I152" s="2">
        <f t="shared" si="13"/>
        <v>2.52</v>
      </c>
      <c r="J152" s="2">
        <f t="shared" si="14"/>
        <v>2.66</v>
      </c>
      <c r="K152" s="2">
        <f t="shared" si="15"/>
        <v>2.8899999999999997</v>
      </c>
    </row>
    <row r="153" spans="1:11" x14ac:dyDescent="0.3">
      <c r="A153" s="1" t="s">
        <v>232</v>
      </c>
      <c r="B153" s="1">
        <v>73</v>
      </c>
      <c r="C153" s="1">
        <v>5</v>
      </c>
      <c r="D153" s="1" t="s">
        <v>55</v>
      </c>
      <c r="E153" s="1">
        <v>8</v>
      </c>
      <c r="F153" s="1"/>
      <c r="G153" s="1">
        <v>0.85</v>
      </c>
      <c r="I153" s="2">
        <f t="shared" si="13"/>
        <v>2.5499999999999998</v>
      </c>
      <c r="J153" s="2">
        <f t="shared" si="14"/>
        <v>2.69</v>
      </c>
      <c r="K153" s="2">
        <f t="shared" si="15"/>
        <v>2.92</v>
      </c>
    </row>
    <row r="154" spans="1:11" x14ac:dyDescent="0.3">
      <c r="A154" s="1" t="s">
        <v>240</v>
      </c>
      <c r="B154" s="1">
        <v>74</v>
      </c>
      <c r="C154" s="1">
        <v>4</v>
      </c>
      <c r="D154" s="1" t="s">
        <v>148</v>
      </c>
      <c r="E154" s="1">
        <v>6</v>
      </c>
      <c r="F154" s="1"/>
      <c r="G154" s="2">
        <v>0.7</v>
      </c>
      <c r="I154" s="2">
        <f t="shared" si="13"/>
        <v>2.4</v>
      </c>
      <c r="J154" s="2">
        <f t="shared" si="14"/>
        <v>2.54</v>
      </c>
      <c r="K154" s="2">
        <f t="shared" si="15"/>
        <v>2.7699999999999996</v>
      </c>
    </row>
    <row r="155" spans="1:11" x14ac:dyDescent="0.3">
      <c r="A155" s="1" t="s">
        <v>240</v>
      </c>
      <c r="B155" s="1">
        <v>74</v>
      </c>
      <c r="C155" s="1">
        <v>6</v>
      </c>
      <c r="D155" s="1" t="s">
        <v>55</v>
      </c>
      <c r="E155" s="1">
        <v>4</v>
      </c>
      <c r="F155" s="1"/>
      <c r="G155" s="10">
        <v>0.49</v>
      </c>
      <c r="H155" s="1" t="s">
        <v>28</v>
      </c>
      <c r="I155" s="2">
        <f t="shared" si="13"/>
        <v>2.19</v>
      </c>
      <c r="J155" s="2">
        <f t="shared" si="14"/>
        <v>2.33</v>
      </c>
      <c r="K155" s="2">
        <f t="shared" si="15"/>
        <v>2.5599999999999996</v>
      </c>
    </row>
    <row r="156" spans="1:11" x14ac:dyDescent="0.3">
      <c r="A156" s="1" t="s">
        <v>240</v>
      </c>
      <c r="B156" s="1">
        <v>74</v>
      </c>
      <c r="C156" s="1">
        <v>6</v>
      </c>
      <c r="D156" s="1" t="s">
        <v>55</v>
      </c>
      <c r="E156" s="1">
        <v>6</v>
      </c>
      <c r="F156" s="1"/>
      <c r="G156" s="1">
        <v>0.66</v>
      </c>
      <c r="I156" s="2">
        <f t="shared" si="13"/>
        <v>2.36</v>
      </c>
      <c r="J156" s="2">
        <f t="shared" si="14"/>
        <v>2.5</v>
      </c>
      <c r="K156" s="2">
        <f t="shared" si="15"/>
        <v>2.73</v>
      </c>
    </row>
    <row r="157" spans="1:11" x14ac:dyDescent="0.3">
      <c r="A157" s="1" t="s">
        <v>217</v>
      </c>
      <c r="B157" s="1">
        <v>76</v>
      </c>
      <c r="C157" s="1">
        <v>3</v>
      </c>
      <c r="D157" s="1" t="s">
        <v>138</v>
      </c>
      <c r="E157" s="1">
        <v>6</v>
      </c>
      <c r="F157" s="1"/>
      <c r="G157" s="1">
        <v>0.67</v>
      </c>
      <c r="I157" s="2">
        <f t="shared" si="13"/>
        <v>2.37</v>
      </c>
      <c r="J157" s="2">
        <f t="shared" si="14"/>
        <v>2.5100000000000002</v>
      </c>
      <c r="K157" s="2">
        <f t="shared" si="15"/>
        <v>2.7399999999999998</v>
      </c>
    </row>
    <row r="158" spans="1:11" x14ac:dyDescent="0.3">
      <c r="A158" s="1" t="s">
        <v>217</v>
      </c>
      <c r="B158" s="1">
        <v>76</v>
      </c>
      <c r="C158" s="1">
        <v>4</v>
      </c>
      <c r="D158" s="1" t="s">
        <v>143</v>
      </c>
      <c r="E158" s="1">
        <v>6</v>
      </c>
      <c r="F158" s="1"/>
      <c r="G158" s="1">
        <v>0.65</v>
      </c>
      <c r="I158" s="2">
        <f t="shared" si="13"/>
        <v>2.35</v>
      </c>
      <c r="J158" s="2">
        <f t="shared" si="14"/>
        <v>2.4900000000000002</v>
      </c>
      <c r="K158" s="2">
        <f t="shared" si="15"/>
        <v>2.7199999999999998</v>
      </c>
    </row>
    <row r="159" spans="1:11" x14ac:dyDescent="0.3">
      <c r="A159" s="1" t="s">
        <v>206</v>
      </c>
      <c r="B159" s="1">
        <v>77</v>
      </c>
      <c r="C159" s="1">
        <v>3</v>
      </c>
      <c r="D159" s="1" t="s">
        <v>40</v>
      </c>
      <c r="E159" s="1">
        <v>6</v>
      </c>
      <c r="F159" s="1"/>
      <c r="G159" s="1">
        <v>0.67</v>
      </c>
      <c r="I159" s="2">
        <f t="shared" si="13"/>
        <v>2.37</v>
      </c>
      <c r="J159" s="2">
        <f t="shared" si="14"/>
        <v>2.5100000000000002</v>
      </c>
      <c r="K159" s="2">
        <f t="shared" si="15"/>
        <v>2.7399999999999998</v>
      </c>
    </row>
    <row r="160" spans="1:11" x14ac:dyDescent="0.3">
      <c r="A160" s="1" t="s">
        <v>221</v>
      </c>
      <c r="B160" s="1">
        <v>78</v>
      </c>
      <c r="C160" s="1">
        <v>2</v>
      </c>
      <c r="D160" s="1" t="s">
        <v>47</v>
      </c>
      <c r="E160" s="1" t="s">
        <v>245</v>
      </c>
      <c r="F160" s="1"/>
      <c r="G160" s="2">
        <v>0.6</v>
      </c>
      <c r="I160" s="2">
        <f t="shared" si="13"/>
        <v>2.2999999999999998</v>
      </c>
      <c r="J160" s="2">
        <f t="shared" si="14"/>
        <v>2.44</v>
      </c>
      <c r="K160" s="2">
        <f t="shared" si="15"/>
        <v>2.67</v>
      </c>
    </row>
    <row r="161" spans="1:11" x14ac:dyDescent="0.3">
      <c r="A161" s="1" t="s">
        <v>221</v>
      </c>
      <c r="B161" s="1">
        <v>78</v>
      </c>
      <c r="C161" s="1">
        <v>4</v>
      </c>
      <c r="D161" s="1" t="s">
        <v>40</v>
      </c>
      <c r="E161" s="1">
        <v>6</v>
      </c>
      <c r="F161" s="1"/>
      <c r="G161" s="1">
        <v>0.64</v>
      </c>
      <c r="I161" s="2">
        <f t="shared" si="13"/>
        <v>2.34</v>
      </c>
      <c r="J161" s="2">
        <f t="shared" si="14"/>
        <v>2.48</v>
      </c>
      <c r="K161" s="2">
        <f t="shared" si="15"/>
        <v>2.71</v>
      </c>
    </row>
    <row r="162" spans="1:11" x14ac:dyDescent="0.3">
      <c r="A162" s="1" t="s">
        <v>184</v>
      </c>
      <c r="B162" s="1">
        <v>79</v>
      </c>
      <c r="C162" s="1">
        <v>1</v>
      </c>
      <c r="D162" s="1" t="s">
        <v>23</v>
      </c>
      <c r="E162" s="1">
        <v>2</v>
      </c>
      <c r="F162" s="1"/>
      <c r="G162" s="2">
        <v>0.57999999999999996</v>
      </c>
      <c r="I162" s="2">
        <f t="shared" si="13"/>
        <v>2.2799999999999998</v>
      </c>
      <c r="J162" s="2">
        <f t="shared" si="14"/>
        <v>2.42</v>
      </c>
      <c r="K162" s="2">
        <f t="shared" si="15"/>
        <v>2.65</v>
      </c>
    </row>
    <row r="163" spans="1:11" x14ac:dyDescent="0.3">
      <c r="A163" s="1" t="s">
        <v>184</v>
      </c>
      <c r="B163" s="1">
        <v>79</v>
      </c>
      <c r="C163" s="1">
        <v>3</v>
      </c>
      <c r="D163" s="1" t="s">
        <v>47</v>
      </c>
      <c r="E163" s="1" t="s">
        <v>245</v>
      </c>
      <c r="F163" s="1"/>
      <c r="G163" s="2">
        <v>0.62</v>
      </c>
      <c r="I163" s="2">
        <f t="shared" si="13"/>
        <v>2.3199999999999998</v>
      </c>
      <c r="J163" s="2">
        <f t="shared" si="14"/>
        <v>2.46</v>
      </c>
      <c r="K163" s="2">
        <f t="shared" si="15"/>
        <v>2.69</v>
      </c>
    </row>
    <row r="164" spans="1:11" x14ac:dyDescent="0.3">
      <c r="A164" s="1" t="s">
        <v>204</v>
      </c>
      <c r="B164" s="1">
        <v>80</v>
      </c>
      <c r="C164" s="1">
        <v>2</v>
      </c>
      <c r="D164" s="1" t="s">
        <v>23</v>
      </c>
      <c r="E164" s="1">
        <v>4</v>
      </c>
      <c r="F164" s="1"/>
      <c r="G164" s="1">
        <v>0.84</v>
      </c>
      <c r="I164" s="2">
        <f t="shared" si="13"/>
        <v>2.54</v>
      </c>
      <c r="J164" s="2">
        <f t="shared" si="14"/>
        <v>2.68</v>
      </c>
      <c r="K164" s="2">
        <f t="shared" si="15"/>
        <v>2.9099999999999997</v>
      </c>
    </row>
    <row r="165" spans="1:11" x14ac:dyDescent="0.3">
      <c r="A165" s="1" t="s">
        <v>237</v>
      </c>
      <c r="B165" s="1">
        <v>81</v>
      </c>
      <c r="C165" s="1">
        <v>1</v>
      </c>
      <c r="D165" s="1" t="s">
        <v>67</v>
      </c>
      <c r="E165" s="1">
        <v>6</v>
      </c>
      <c r="F165" s="1"/>
      <c r="G165" s="1">
        <v>1.45</v>
      </c>
      <c r="H165" s="1" t="s">
        <v>93</v>
      </c>
      <c r="I165" s="2">
        <f t="shared" si="13"/>
        <v>3.15</v>
      </c>
      <c r="J165" s="2">
        <f t="shared" si="14"/>
        <v>3.29</v>
      </c>
      <c r="K165" s="2">
        <f t="shared" si="15"/>
        <v>3.5199999999999996</v>
      </c>
    </row>
    <row r="166" spans="1:11" x14ac:dyDescent="0.3">
      <c r="A166" s="1" t="s">
        <v>237</v>
      </c>
      <c r="B166" s="1">
        <v>81</v>
      </c>
      <c r="C166" s="1">
        <v>1</v>
      </c>
      <c r="D166" s="1" t="s">
        <v>67</v>
      </c>
      <c r="E166" s="1">
        <v>8</v>
      </c>
      <c r="F166" s="1"/>
      <c r="G166" s="1">
        <v>1.69</v>
      </c>
      <c r="I166" s="2">
        <f t="shared" si="13"/>
        <v>3.3899999999999997</v>
      </c>
      <c r="J166" s="2">
        <f t="shared" si="14"/>
        <v>3.5300000000000002</v>
      </c>
      <c r="K166" s="2">
        <f t="shared" si="15"/>
        <v>3.76</v>
      </c>
    </row>
    <row r="167" spans="1:11" x14ac:dyDescent="0.3">
      <c r="A167" s="1" t="s">
        <v>237</v>
      </c>
      <c r="B167" s="1">
        <v>81</v>
      </c>
      <c r="C167" s="1">
        <v>3</v>
      </c>
      <c r="D167" s="1" t="s">
        <v>23</v>
      </c>
      <c r="E167" s="1">
        <v>4</v>
      </c>
      <c r="F167" s="1"/>
      <c r="G167" s="1">
        <v>0.9</v>
      </c>
      <c r="H167" s="1" t="s">
        <v>93</v>
      </c>
      <c r="I167" s="2">
        <f t="shared" si="13"/>
        <v>2.6</v>
      </c>
      <c r="J167" s="2">
        <f t="shared" si="14"/>
        <v>2.74</v>
      </c>
      <c r="K167" s="2">
        <f t="shared" si="15"/>
        <v>2.9699999999999998</v>
      </c>
    </row>
    <row r="168" spans="1:11" x14ac:dyDescent="0.3">
      <c r="A168" s="1" t="s">
        <v>237</v>
      </c>
      <c r="B168" s="1">
        <v>81</v>
      </c>
      <c r="C168" s="1">
        <v>3</v>
      </c>
      <c r="D168" s="1" t="s">
        <v>23</v>
      </c>
      <c r="E168" s="1">
        <v>6</v>
      </c>
      <c r="F168" s="1"/>
      <c r="G168" s="1">
        <v>0.96</v>
      </c>
      <c r="I168" s="2">
        <f t="shared" si="13"/>
        <v>2.66</v>
      </c>
      <c r="J168" s="2">
        <f t="shared" si="14"/>
        <v>2.8</v>
      </c>
      <c r="K168" s="2">
        <f t="shared" si="15"/>
        <v>3.03</v>
      </c>
    </row>
    <row r="169" spans="1:11" x14ac:dyDescent="0.3">
      <c r="A169" s="1" t="s">
        <v>218</v>
      </c>
      <c r="B169" s="1">
        <v>82</v>
      </c>
      <c r="C169" s="1">
        <v>2</v>
      </c>
      <c r="D169" s="1" t="s">
        <v>67</v>
      </c>
      <c r="E169" s="1">
        <v>6</v>
      </c>
      <c r="F169" s="1"/>
      <c r="G169" s="1">
        <v>1.27</v>
      </c>
      <c r="I169" s="2">
        <f t="shared" ref="I169:I183" si="16">+G169+1.7</f>
        <v>2.9699999999999998</v>
      </c>
      <c r="J169" s="2">
        <f t="shared" ref="J169:J183" si="17">+G169+1.84</f>
        <v>3.1100000000000003</v>
      </c>
      <c r="K169" s="2">
        <f t="shared" si="15"/>
        <v>3.34</v>
      </c>
    </row>
    <row r="170" spans="1:11" x14ac:dyDescent="0.3">
      <c r="A170" s="1" t="s">
        <v>188</v>
      </c>
      <c r="B170" s="1">
        <v>83</v>
      </c>
      <c r="C170" s="1">
        <v>3</v>
      </c>
      <c r="D170" s="1" t="s">
        <v>67</v>
      </c>
      <c r="E170" s="1">
        <v>5</v>
      </c>
      <c r="F170" s="1"/>
      <c r="G170" s="2">
        <v>1.07</v>
      </c>
      <c r="I170" s="2">
        <f t="shared" si="16"/>
        <v>2.77</v>
      </c>
      <c r="J170" s="2">
        <f t="shared" si="17"/>
        <v>2.91</v>
      </c>
      <c r="K170" s="2">
        <f t="shared" si="15"/>
        <v>3.1399999999999997</v>
      </c>
    </row>
    <row r="171" spans="1:11" x14ac:dyDescent="0.3">
      <c r="A171" s="1" t="s">
        <v>188</v>
      </c>
      <c r="B171" s="1">
        <v>83</v>
      </c>
      <c r="C171" s="1">
        <v>3</v>
      </c>
      <c r="D171" s="1" t="s">
        <v>67</v>
      </c>
      <c r="E171" s="1">
        <v>6</v>
      </c>
      <c r="F171" s="1"/>
      <c r="G171" s="2">
        <v>1.1499999999999999</v>
      </c>
      <c r="I171" s="2">
        <f t="shared" si="16"/>
        <v>2.8499999999999996</v>
      </c>
      <c r="J171" s="2">
        <f t="shared" si="17"/>
        <v>2.99</v>
      </c>
      <c r="K171" s="2">
        <f t="shared" si="15"/>
        <v>3.2199999999999998</v>
      </c>
    </row>
    <row r="172" spans="1:11" x14ac:dyDescent="0.3">
      <c r="A172" s="1" t="s">
        <v>180</v>
      </c>
      <c r="B172" s="1">
        <v>89</v>
      </c>
      <c r="C172" s="1">
        <v>3</v>
      </c>
      <c r="D172" s="1" t="s">
        <v>6</v>
      </c>
      <c r="E172" s="1">
        <v>8</v>
      </c>
      <c r="F172" s="1"/>
      <c r="G172" s="2">
        <v>1.4</v>
      </c>
      <c r="I172" s="2">
        <f t="shared" si="16"/>
        <v>3.0999999999999996</v>
      </c>
      <c r="J172" s="2">
        <f t="shared" si="17"/>
        <v>3.24</v>
      </c>
      <c r="K172" s="2">
        <f t="shared" si="15"/>
        <v>3.4699999999999998</v>
      </c>
    </row>
    <row r="173" spans="1:11" x14ac:dyDescent="0.3">
      <c r="A173" s="1" t="s">
        <v>235</v>
      </c>
      <c r="B173" s="1">
        <v>90</v>
      </c>
      <c r="C173" s="1">
        <v>4</v>
      </c>
      <c r="D173" s="1" t="s">
        <v>6</v>
      </c>
      <c r="E173" s="1">
        <v>8</v>
      </c>
      <c r="F173" s="1"/>
      <c r="G173" s="1">
        <v>1.17</v>
      </c>
      <c r="I173" s="2">
        <f t="shared" si="16"/>
        <v>2.87</v>
      </c>
      <c r="J173" s="2">
        <f t="shared" si="17"/>
        <v>3.01</v>
      </c>
      <c r="K173" s="2">
        <f t="shared" si="15"/>
        <v>3.2399999999999998</v>
      </c>
    </row>
    <row r="174" spans="1:11" x14ac:dyDescent="0.3">
      <c r="A174" s="1" t="s">
        <v>235</v>
      </c>
      <c r="B174" s="1">
        <v>90</v>
      </c>
      <c r="C174" s="1">
        <v>4</v>
      </c>
      <c r="D174" s="1" t="s">
        <v>6</v>
      </c>
      <c r="E174" s="1">
        <v>9</v>
      </c>
      <c r="F174" s="1"/>
      <c r="G174" s="1">
        <v>1.25</v>
      </c>
      <c r="I174" s="2">
        <f t="shared" si="16"/>
        <v>2.95</v>
      </c>
      <c r="J174" s="2">
        <f t="shared" si="17"/>
        <v>3.09</v>
      </c>
      <c r="K174" s="2">
        <f t="shared" si="15"/>
        <v>3.32</v>
      </c>
    </row>
    <row r="175" spans="1:11" x14ac:dyDescent="0.3">
      <c r="A175" s="1" t="s">
        <v>239</v>
      </c>
      <c r="B175" s="1">
        <v>92</v>
      </c>
      <c r="C175" s="1">
        <v>3</v>
      </c>
      <c r="D175" s="1" t="s">
        <v>121</v>
      </c>
      <c r="E175" s="1">
        <v>7</v>
      </c>
      <c r="F175" s="1"/>
      <c r="G175" s="1">
        <v>1.1299999999999999</v>
      </c>
      <c r="I175" s="2">
        <f t="shared" si="16"/>
        <v>2.83</v>
      </c>
      <c r="J175" s="2">
        <f t="shared" si="17"/>
        <v>2.9699999999999998</v>
      </c>
      <c r="K175" s="2">
        <f t="shared" si="15"/>
        <v>3.1999999999999997</v>
      </c>
    </row>
    <row r="176" spans="1:11" x14ac:dyDescent="0.3">
      <c r="A176" s="1" t="s">
        <v>239</v>
      </c>
      <c r="B176" s="1">
        <v>92</v>
      </c>
      <c r="C176" s="1">
        <v>3</v>
      </c>
      <c r="D176" s="1" t="s">
        <v>121</v>
      </c>
      <c r="E176" s="1">
        <v>8</v>
      </c>
      <c r="F176" s="1"/>
      <c r="G176" s="1">
        <v>1.21</v>
      </c>
      <c r="I176" s="2">
        <f t="shared" si="16"/>
        <v>2.91</v>
      </c>
      <c r="J176" s="2">
        <f t="shared" si="17"/>
        <v>3.05</v>
      </c>
      <c r="K176" s="2">
        <f t="shared" si="15"/>
        <v>3.28</v>
      </c>
    </row>
    <row r="177" spans="1:11" x14ac:dyDescent="0.3">
      <c r="A177" s="1" t="s">
        <v>239</v>
      </c>
      <c r="B177" s="1">
        <v>92</v>
      </c>
      <c r="C177" s="1">
        <v>4</v>
      </c>
      <c r="D177" s="1" t="s">
        <v>127</v>
      </c>
      <c r="E177" s="1">
        <v>6</v>
      </c>
      <c r="F177" s="1"/>
      <c r="G177" s="1">
        <v>0.99</v>
      </c>
      <c r="I177" s="2">
        <f t="shared" si="16"/>
        <v>2.69</v>
      </c>
      <c r="J177" s="2">
        <f t="shared" si="17"/>
        <v>2.83</v>
      </c>
      <c r="K177" s="2">
        <f t="shared" si="15"/>
        <v>3.0599999999999996</v>
      </c>
    </row>
    <row r="178" spans="1:11" x14ac:dyDescent="0.3">
      <c r="A178" s="1" t="s">
        <v>239</v>
      </c>
      <c r="B178" s="1">
        <v>92</v>
      </c>
      <c r="C178" s="1">
        <v>4</v>
      </c>
      <c r="D178" s="1" t="s">
        <v>127</v>
      </c>
      <c r="E178" s="1">
        <v>7</v>
      </c>
      <c r="F178" s="1"/>
      <c r="G178" s="1">
        <v>1.05</v>
      </c>
      <c r="I178" s="2">
        <f t="shared" si="16"/>
        <v>2.75</v>
      </c>
      <c r="J178" s="2">
        <f t="shared" si="17"/>
        <v>2.89</v>
      </c>
      <c r="K178" s="2">
        <f t="shared" si="15"/>
        <v>3.12</v>
      </c>
    </row>
    <row r="179" spans="1:11" x14ac:dyDescent="0.3">
      <c r="A179" s="1" t="s">
        <v>239</v>
      </c>
      <c r="B179" s="1">
        <v>92</v>
      </c>
      <c r="C179" s="1">
        <v>4</v>
      </c>
      <c r="D179" s="1" t="s">
        <v>127</v>
      </c>
      <c r="E179" s="1">
        <v>8</v>
      </c>
      <c r="F179" s="1"/>
      <c r="G179" s="1">
        <v>1.1299999999999999</v>
      </c>
      <c r="I179" s="2">
        <f t="shared" si="16"/>
        <v>2.83</v>
      </c>
      <c r="J179" s="2">
        <f t="shared" si="17"/>
        <v>2.9699999999999998</v>
      </c>
      <c r="K179" s="2">
        <f t="shared" si="15"/>
        <v>3.1999999999999997</v>
      </c>
    </row>
    <row r="180" spans="1:11" x14ac:dyDescent="0.3">
      <c r="A180" s="1" t="s">
        <v>222</v>
      </c>
      <c r="B180" s="1">
        <v>94</v>
      </c>
      <c r="C180" s="1">
        <v>3</v>
      </c>
      <c r="D180" s="1" t="s">
        <v>164</v>
      </c>
      <c r="E180" s="1">
        <v>8</v>
      </c>
      <c r="F180" s="1"/>
      <c r="G180" s="1">
        <v>1.22</v>
      </c>
      <c r="I180" s="2">
        <f t="shared" si="16"/>
        <v>2.92</v>
      </c>
      <c r="J180" s="2">
        <f t="shared" si="17"/>
        <v>3.06</v>
      </c>
      <c r="K180" s="2">
        <f t="shared" si="15"/>
        <v>3.29</v>
      </c>
    </row>
    <row r="181" spans="1:11" x14ac:dyDescent="0.3">
      <c r="A181" s="1" t="s">
        <v>182</v>
      </c>
      <c r="B181" s="1">
        <v>95</v>
      </c>
      <c r="C181" s="1">
        <v>3</v>
      </c>
      <c r="D181" s="1" t="s">
        <v>38</v>
      </c>
      <c r="E181" s="1">
        <v>8</v>
      </c>
      <c r="F181" s="1"/>
      <c r="G181" s="2">
        <v>1.22</v>
      </c>
      <c r="I181" s="2">
        <f t="shared" si="16"/>
        <v>2.92</v>
      </c>
      <c r="J181" s="2">
        <f t="shared" si="17"/>
        <v>3.06</v>
      </c>
      <c r="K181" s="2">
        <f t="shared" si="15"/>
        <v>3.29</v>
      </c>
    </row>
    <row r="182" spans="1:11" x14ac:dyDescent="0.3">
      <c r="A182" s="1" t="s">
        <v>192</v>
      </c>
      <c r="B182" s="1">
        <v>98</v>
      </c>
      <c r="C182" s="1">
        <v>3</v>
      </c>
      <c r="D182" s="1" t="s">
        <v>92</v>
      </c>
      <c r="E182" s="1">
        <v>7</v>
      </c>
      <c r="F182" s="1"/>
      <c r="G182" s="2">
        <v>1.22</v>
      </c>
      <c r="I182" s="2">
        <f t="shared" si="16"/>
        <v>2.92</v>
      </c>
      <c r="J182" s="2">
        <f t="shared" si="17"/>
        <v>3.06</v>
      </c>
      <c r="K182" s="2">
        <f t="shared" si="15"/>
        <v>3.29</v>
      </c>
    </row>
    <row r="183" spans="1:11" x14ac:dyDescent="0.3">
      <c r="A183" s="1" t="s">
        <v>192</v>
      </c>
      <c r="B183" s="1">
        <v>98</v>
      </c>
      <c r="C183" s="1">
        <v>3</v>
      </c>
      <c r="D183" s="1" t="s">
        <v>92</v>
      </c>
      <c r="E183" s="1">
        <v>8</v>
      </c>
      <c r="F183" s="1"/>
      <c r="G183" s="2">
        <v>1.29</v>
      </c>
      <c r="I183" s="2">
        <f t="shared" si="16"/>
        <v>2.99</v>
      </c>
      <c r="J183" s="2">
        <f t="shared" si="17"/>
        <v>3.13</v>
      </c>
      <c r="K183" s="2">
        <f t="shared" si="15"/>
        <v>3.36</v>
      </c>
    </row>
    <row r="184" spans="1:11" x14ac:dyDescent="0.3">
      <c r="A184" s="6"/>
    </row>
    <row r="185" spans="1:11" x14ac:dyDescent="0.3">
      <c r="A185" s="17" t="s">
        <v>250</v>
      </c>
    </row>
    <row r="186" spans="1:11" x14ac:dyDescent="0.3">
      <c r="A186" s="17" t="s">
        <v>251</v>
      </c>
    </row>
    <row r="187" spans="1:11" x14ac:dyDescent="0.3">
      <c r="A187" s="17" t="s">
        <v>252</v>
      </c>
    </row>
    <row r="188" spans="1:11" x14ac:dyDescent="0.3">
      <c r="A188" s="17" t="s">
        <v>253</v>
      </c>
    </row>
  </sheetData>
  <sortState ref="A9:N183">
    <sortCondition ref="M9:M183"/>
    <sortCondition ref="C9:C183"/>
    <sortCondition ref="E9:E183"/>
    <sortCondition descending="1" ref="F9:F18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Sulfide_Radii</vt:lpstr>
      <vt:lpstr>distances</vt:lpstr>
      <vt:lpstr>distances-Z</vt:lpstr>
    </vt:vector>
  </TitlesOfParts>
  <Company>Information Services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AJL</dc:creator>
  <cp:lastModifiedBy>AJL</cp:lastModifiedBy>
  <dcterms:created xsi:type="dcterms:W3CDTF">2023-12-07T18:31:51Z</dcterms:created>
  <dcterms:modified xsi:type="dcterms:W3CDTF">2023-12-07T22:23:39Z</dcterms:modified>
</cp:coreProperties>
</file>