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-12" yWindow="-12" windowWidth="11520" windowHeight="9036" activeTab="1"/>
  </bookViews>
  <sheets>
    <sheet name="Data" sheetId="13" r:id="rId1"/>
    <sheet name="PriorData" sheetId="11" r:id="rId2"/>
    <sheet name="References" sheetId="12" r:id="rId3"/>
    <sheet name="Sheet1" sheetId="14" r:id="rId4"/>
  </sheets>
  <definedNames>
    <definedName name="_xlnm.Print_Titles" localSheetId="0">#REF!</definedName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BA243" i="11" l="1"/>
  <c r="AZ243" i="11"/>
  <c r="AW243" i="11"/>
  <c r="AV243" i="11"/>
  <c r="AS243" i="11"/>
  <c r="AR243" i="11"/>
  <c r="AO243" i="11"/>
  <c r="AN243" i="11"/>
  <c r="AK243" i="11"/>
  <c r="AJ243" i="11"/>
  <c r="AG243" i="11"/>
  <c r="AF243" i="11"/>
  <c r="AC243" i="11"/>
  <c r="AB243" i="11"/>
  <c r="Y243" i="11"/>
  <c r="X243" i="11"/>
  <c r="U243" i="11"/>
  <c r="T243" i="11"/>
  <c r="Q243" i="11"/>
  <c r="P243" i="11"/>
  <c r="M243" i="11"/>
  <c r="L243" i="11"/>
  <c r="I243" i="11"/>
  <c r="H243" i="11"/>
  <c r="E243" i="11"/>
  <c r="D243" i="11"/>
  <c r="BA241" i="11"/>
  <c r="AZ241" i="11"/>
  <c r="AY241" i="11"/>
  <c r="AY243" i="11" s="1"/>
  <c r="AX241" i="11"/>
  <c r="AW241" i="11"/>
  <c r="AV241" i="11"/>
  <c r="AU241" i="11"/>
  <c r="AU243" i="11" s="1"/>
  <c r="AT241" i="11"/>
  <c r="AS241" i="11"/>
  <c r="AR241" i="11"/>
  <c r="AQ241" i="11"/>
  <c r="AQ243" i="11" s="1"/>
  <c r="AP241" i="11"/>
  <c r="AO241" i="11"/>
  <c r="AN241" i="11"/>
  <c r="AM241" i="11"/>
  <c r="AM243" i="11" s="1"/>
  <c r="AL241" i="11"/>
  <c r="AK241" i="11"/>
  <c r="AJ241" i="11"/>
  <c r="AI241" i="11"/>
  <c r="AI243" i="11" s="1"/>
  <c r="AH241" i="11"/>
  <c r="AG241" i="11"/>
  <c r="AF241" i="11"/>
  <c r="AE241" i="11"/>
  <c r="AE243" i="11" s="1"/>
  <c r="AD241" i="11"/>
  <c r="AC241" i="11"/>
  <c r="AB241" i="11"/>
  <c r="AA241" i="11"/>
  <c r="AA243" i="11" s="1"/>
  <c r="Z241" i="11"/>
  <c r="Y241" i="11"/>
  <c r="X241" i="11"/>
  <c r="W241" i="11"/>
  <c r="W243" i="11" s="1"/>
  <c r="V241" i="11"/>
  <c r="U241" i="11"/>
  <c r="T241" i="11"/>
  <c r="S241" i="11"/>
  <c r="S243" i="11" s="1"/>
  <c r="R241" i="11"/>
  <c r="Q241" i="11"/>
  <c r="P241" i="11"/>
  <c r="O241" i="11"/>
  <c r="O243" i="11" s="1"/>
  <c r="N241" i="11"/>
  <c r="M241" i="11"/>
  <c r="L241" i="11"/>
  <c r="K241" i="11"/>
  <c r="K243" i="11" s="1"/>
  <c r="J241" i="11"/>
  <c r="I241" i="11"/>
  <c r="H241" i="11"/>
  <c r="G241" i="11"/>
  <c r="G243" i="11" s="1"/>
  <c r="F241" i="11"/>
  <c r="E241" i="11"/>
  <c r="D241" i="11"/>
  <c r="C241" i="11"/>
  <c r="C243" i="11" s="1"/>
  <c r="BA240" i="11"/>
  <c r="AZ240" i="11"/>
  <c r="AY240" i="11"/>
  <c r="AX240" i="11"/>
  <c r="AW240" i="11"/>
  <c r="AV240" i="11"/>
  <c r="AU240" i="11"/>
  <c r="AT240" i="11"/>
  <c r="AS240" i="11"/>
  <c r="AR240" i="11"/>
  <c r="AQ240" i="11"/>
  <c r="AP240" i="11"/>
  <c r="AO240" i="11"/>
  <c r="AN240" i="11"/>
  <c r="AM240" i="11"/>
  <c r="AL240" i="11"/>
  <c r="AK240" i="11"/>
  <c r="AJ240" i="11"/>
  <c r="AI240" i="11"/>
  <c r="AH240" i="11"/>
  <c r="AG240" i="11"/>
  <c r="AF240" i="11"/>
  <c r="AE240" i="11"/>
  <c r="AD240" i="11"/>
  <c r="AC240" i="11"/>
  <c r="AB240" i="11"/>
  <c r="AA240" i="11"/>
  <c r="Z240" i="11"/>
  <c r="Y240" i="11"/>
  <c r="X240" i="11"/>
  <c r="W240" i="11"/>
  <c r="V240" i="11"/>
  <c r="U240" i="11"/>
  <c r="T240" i="11"/>
  <c r="S240" i="11"/>
  <c r="R240" i="11"/>
  <c r="Q240" i="11"/>
  <c r="P240" i="11"/>
  <c r="O240" i="11"/>
  <c r="N240" i="11"/>
  <c r="M240" i="11"/>
  <c r="L240" i="11"/>
  <c r="K240" i="11"/>
  <c r="J240" i="11"/>
  <c r="I240" i="11"/>
  <c r="H240" i="11"/>
  <c r="G240" i="11"/>
  <c r="F240" i="11"/>
  <c r="E240" i="11"/>
  <c r="D240" i="11"/>
  <c r="C240" i="11"/>
  <c r="BA239" i="11"/>
  <c r="AZ239" i="11"/>
  <c r="AY239" i="11"/>
  <c r="AX239" i="11"/>
  <c r="AW239" i="11"/>
  <c r="AV239" i="11"/>
  <c r="AU239" i="11"/>
  <c r="AT239" i="11"/>
  <c r="AS239" i="11"/>
  <c r="AR239" i="11"/>
  <c r="AQ239" i="11"/>
  <c r="AP239" i="11"/>
  <c r="AO239" i="11"/>
  <c r="AN239" i="11"/>
  <c r="AM239" i="11"/>
  <c r="AL239" i="11"/>
  <c r="AK239" i="11"/>
  <c r="AJ239" i="11"/>
  <c r="AI239" i="11"/>
  <c r="AH239" i="11"/>
  <c r="AG239" i="11"/>
  <c r="AF239" i="11"/>
  <c r="AE239" i="11"/>
  <c r="AD239" i="11"/>
  <c r="AC239" i="11"/>
  <c r="AB239" i="11"/>
  <c r="AA239" i="11"/>
  <c r="Z239" i="11"/>
  <c r="Y239" i="11"/>
  <c r="X239" i="11"/>
  <c r="W239" i="11"/>
  <c r="V239" i="11"/>
  <c r="U239" i="11"/>
  <c r="T239" i="11"/>
  <c r="S239" i="11"/>
  <c r="R239" i="11"/>
  <c r="Q239" i="11"/>
  <c r="P239" i="11"/>
  <c r="O239" i="11"/>
  <c r="N239" i="11"/>
  <c r="M239" i="11"/>
  <c r="L239" i="11"/>
  <c r="K239" i="11"/>
  <c r="J239" i="11"/>
  <c r="I239" i="11"/>
  <c r="H239" i="11"/>
  <c r="G239" i="11"/>
  <c r="F239" i="11"/>
  <c r="E239" i="11"/>
  <c r="D239" i="11"/>
  <c r="C239" i="11"/>
  <c r="BA238" i="11"/>
  <c r="AZ238" i="11"/>
  <c r="AY238" i="11"/>
  <c r="AX238" i="11"/>
  <c r="AW238" i="11"/>
  <c r="AV238" i="11"/>
  <c r="AU238" i="11"/>
  <c r="AT238" i="11"/>
  <c r="AS238" i="11"/>
  <c r="AR238" i="11"/>
  <c r="AQ238" i="11"/>
  <c r="AP238" i="11"/>
  <c r="AO238" i="11"/>
  <c r="AN238" i="11"/>
  <c r="AM238" i="11"/>
  <c r="AL238" i="11"/>
  <c r="AK238" i="11"/>
  <c r="AJ238" i="11"/>
  <c r="AI238" i="11"/>
  <c r="AH238" i="11"/>
  <c r="AG238" i="11"/>
  <c r="AF238" i="11"/>
  <c r="AE238" i="11"/>
  <c r="AD238" i="11"/>
  <c r="AC238" i="11"/>
  <c r="AB238" i="11"/>
  <c r="AA238" i="11"/>
  <c r="Z238" i="11"/>
  <c r="Y238" i="11"/>
  <c r="X238" i="11"/>
  <c r="W238" i="11"/>
  <c r="V238" i="11"/>
  <c r="U238" i="11"/>
  <c r="T238" i="11"/>
  <c r="S238" i="11"/>
  <c r="R238" i="11"/>
  <c r="Q238" i="11"/>
  <c r="P238" i="11"/>
  <c r="O238" i="11"/>
  <c r="N238" i="11"/>
  <c r="M238" i="11"/>
  <c r="L238" i="11"/>
  <c r="K238" i="11"/>
  <c r="J238" i="11"/>
  <c r="I238" i="11"/>
  <c r="H238" i="11"/>
  <c r="G238" i="11"/>
  <c r="F238" i="11"/>
  <c r="E238" i="11"/>
  <c r="D238" i="11"/>
  <c r="C238" i="11"/>
  <c r="BA237" i="11"/>
  <c r="AZ237" i="11"/>
  <c r="AY237" i="11"/>
  <c r="AX237" i="11"/>
  <c r="AW237" i="11"/>
  <c r="AV237" i="11"/>
  <c r="AU237" i="11"/>
  <c r="AT237" i="11"/>
  <c r="AS237" i="11"/>
  <c r="AR237" i="11"/>
  <c r="AQ237" i="11"/>
  <c r="AP237" i="11"/>
  <c r="AO237" i="11"/>
  <c r="AN237" i="11"/>
  <c r="AM237" i="11"/>
  <c r="AL237" i="11"/>
  <c r="AK237" i="11"/>
  <c r="AJ237" i="11"/>
  <c r="AI237" i="11"/>
  <c r="AH237" i="11"/>
  <c r="AG237" i="11"/>
  <c r="AF237" i="11"/>
  <c r="AE237" i="11"/>
  <c r="AD237" i="11"/>
  <c r="AC237" i="11"/>
  <c r="AB237" i="11"/>
  <c r="AA237" i="11"/>
  <c r="Z237" i="11"/>
  <c r="Y237" i="11"/>
  <c r="X237" i="11"/>
  <c r="W237" i="11"/>
  <c r="V237" i="11"/>
  <c r="U237" i="11"/>
  <c r="T237" i="11"/>
  <c r="S237" i="11"/>
  <c r="R237" i="11"/>
  <c r="Q237" i="11"/>
  <c r="P237" i="11"/>
  <c r="O237" i="11"/>
  <c r="N237" i="11"/>
  <c r="M237" i="11"/>
  <c r="L237" i="11"/>
  <c r="K237" i="11"/>
  <c r="J237" i="11"/>
  <c r="I237" i="11"/>
  <c r="H237" i="11"/>
  <c r="G237" i="11"/>
  <c r="F237" i="11"/>
  <c r="E237" i="11"/>
  <c r="D237" i="11"/>
  <c r="C237" i="11"/>
  <c r="BA236" i="11"/>
  <c r="AZ236" i="11"/>
  <c r="AY236" i="11"/>
  <c r="AX236" i="11"/>
  <c r="AW236" i="11"/>
  <c r="AV236" i="11"/>
  <c r="AU236" i="11"/>
  <c r="AT236" i="11"/>
  <c r="AS236" i="11"/>
  <c r="AR236" i="11"/>
  <c r="AQ236" i="11"/>
  <c r="AP236" i="11"/>
  <c r="AO236" i="11"/>
  <c r="AN236" i="11"/>
  <c r="AM236" i="11"/>
  <c r="AL236" i="11"/>
  <c r="AK236" i="11"/>
  <c r="AJ236" i="11"/>
  <c r="AI236" i="11"/>
  <c r="AH236" i="11"/>
  <c r="AG236" i="11"/>
  <c r="AF236" i="11"/>
  <c r="AE236" i="11"/>
  <c r="AD236" i="11"/>
  <c r="AC236" i="11"/>
  <c r="AB236" i="11"/>
  <c r="AA236" i="11"/>
  <c r="Z236" i="11"/>
  <c r="Y236" i="11"/>
  <c r="X236" i="11"/>
  <c r="W236" i="11"/>
  <c r="V236" i="11"/>
  <c r="U236" i="11"/>
  <c r="T236" i="11"/>
  <c r="S236" i="11"/>
  <c r="R236" i="11"/>
  <c r="Q236" i="11"/>
  <c r="P236" i="11"/>
  <c r="O236" i="11"/>
  <c r="N236" i="11"/>
  <c r="M236" i="11"/>
  <c r="L236" i="11"/>
  <c r="K236" i="11"/>
  <c r="J236" i="11"/>
  <c r="I236" i="11"/>
  <c r="H236" i="11"/>
  <c r="G236" i="11"/>
  <c r="F236" i="11"/>
  <c r="E236" i="11"/>
  <c r="D236" i="11"/>
  <c r="C236" i="11"/>
  <c r="BA235" i="11"/>
  <c r="AZ235" i="11"/>
  <c r="AY235" i="11"/>
  <c r="AX235" i="11"/>
  <c r="AW235" i="11"/>
  <c r="AV235" i="11"/>
  <c r="AU235" i="11"/>
  <c r="AT235" i="11"/>
  <c r="AS235" i="11"/>
  <c r="AR235" i="11"/>
  <c r="AQ235" i="11"/>
  <c r="AP235" i="11"/>
  <c r="AO235" i="11"/>
  <c r="AN235" i="11"/>
  <c r="AM235" i="11"/>
  <c r="AL235" i="11"/>
  <c r="AK235" i="11"/>
  <c r="AJ235" i="11"/>
  <c r="AI235" i="11"/>
  <c r="AH235" i="11"/>
  <c r="AG235" i="11"/>
  <c r="AF235" i="11"/>
  <c r="AE235" i="11"/>
  <c r="AD235" i="11"/>
  <c r="AC235" i="11"/>
  <c r="AB235" i="11"/>
  <c r="AA235" i="11"/>
  <c r="Z235" i="11"/>
  <c r="Y235" i="11"/>
  <c r="X235" i="11"/>
  <c r="W235" i="11"/>
  <c r="V235" i="11"/>
  <c r="U235" i="11"/>
  <c r="T235" i="11"/>
  <c r="S235" i="11"/>
  <c r="R235" i="11"/>
  <c r="Q235" i="11"/>
  <c r="P235" i="11"/>
  <c r="O235" i="11"/>
  <c r="N235" i="11"/>
  <c r="M235" i="11"/>
  <c r="L235" i="11"/>
  <c r="K235" i="11"/>
  <c r="J235" i="11"/>
  <c r="I235" i="11"/>
  <c r="H235" i="11"/>
  <c r="G235" i="11"/>
  <c r="F235" i="11"/>
  <c r="E235" i="11"/>
  <c r="D235" i="11"/>
  <c r="C235" i="11"/>
  <c r="BA234" i="11"/>
  <c r="AZ234" i="11"/>
  <c r="AY234" i="11"/>
  <c r="AX234" i="11"/>
  <c r="AW234" i="11"/>
  <c r="AV234" i="11"/>
  <c r="AU234" i="11"/>
  <c r="AT234" i="11"/>
  <c r="AS234" i="11"/>
  <c r="AR234" i="11"/>
  <c r="AQ234" i="11"/>
  <c r="AP234" i="11"/>
  <c r="AO234" i="11"/>
  <c r="AN234" i="11"/>
  <c r="AM234" i="11"/>
  <c r="AL234" i="11"/>
  <c r="AK234" i="11"/>
  <c r="AJ234" i="11"/>
  <c r="AI234" i="11"/>
  <c r="AH234" i="11"/>
  <c r="AG234" i="11"/>
  <c r="AF234" i="11"/>
  <c r="AE234" i="11"/>
  <c r="AD234" i="11"/>
  <c r="AC234" i="11"/>
  <c r="AB234" i="11"/>
  <c r="AA234" i="11"/>
  <c r="Z234" i="11"/>
  <c r="Y234" i="11"/>
  <c r="X234" i="11"/>
  <c r="W234" i="11"/>
  <c r="V234" i="11"/>
  <c r="U234" i="11"/>
  <c r="T234" i="11"/>
  <c r="S234" i="11"/>
  <c r="R234" i="11"/>
  <c r="Q234" i="11"/>
  <c r="P234" i="11"/>
  <c r="O234" i="11"/>
  <c r="N234" i="11"/>
  <c r="M234" i="11"/>
  <c r="L234" i="11"/>
  <c r="K234" i="11"/>
  <c r="J234" i="11"/>
  <c r="I234" i="11"/>
  <c r="H234" i="11"/>
  <c r="G234" i="11"/>
  <c r="F234" i="11"/>
  <c r="E234" i="11"/>
  <c r="D234" i="11"/>
  <c r="C234" i="11"/>
  <c r="BA233" i="11"/>
  <c r="AZ233" i="11"/>
  <c r="AY233" i="11"/>
  <c r="AX233" i="11"/>
  <c r="AW233" i="11"/>
  <c r="AV233" i="11"/>
  <c r="AU233" i="11"/>
  <c r="AT233" i="11"/>
  <c r="AS233" i="11"/>
  <c r="AR233" i="11"/>
  <c r="AQ233" i="11"/>
  <c r="AP233" i="11"/>
  <c r="AO233" i="11"/>
  <c r="AN233" i="11"/>
  <c r="AM233" i="11"/>
  <c r="AL233" i="11"/>
  <c r="AK233" i="11"/>
  <c r="AJ233" i="11"/>
  <c r="AI233" i="11"/>
  <c r="AH233" i="11"/>
  <c r="AG233" i="11"/>
  <c r="AF233" i="11"/>
  <c r="AE233" i="11"/>
  <c r="AD233" i="11"/>
  <c r="AC233" i="11"/>
  <c r="AB233" i="11"/>
  <c r="AA233" i="11"/>
  <c r="Z233" i="11"/>
  <c r="Y233" i="11"/>
  <c r="X233" i="11"/>
  <c r="W233" i="11"/>
  <c r="V233" i="11"/>
  <c r="U233" i="11"/>
  <c r="T233" i="11"/>
  <c r="S233" i="11"/>
  <c r="R233" i="11"/>
  <c r="Q233" i="11"/>
  <c r="P233" i="11"/>
  <c r="O233" i="11"/>
  <c r="N233" i="11"/>
  <c r="M233" i="11"/>
  <c r="L233" i="11"/>
  <c r="K233" i="11"/>
  <c r="J233" i="11"/>
  <c r="I233" i="11"/>
  <c r="H233" i="11"/>
  <c r="G233" i="11"/>
  <c r="F233" i="11"/>
  <c r="E233" i="11"/>
  <c r="D233" i="11"/>
  <c r="C233" i="11"/>
  <c r="BA232" i="11"/>
  <c r="AZ232" i="11"/>
  <c r="AY232" i="11"/>
  <c r="AX232" i="11"/>
  <c r="AW232" i="11"/>
  <c r="AV232" i="11"/>
  <c r="AU232" i="11"/>
  <c r="AT232" i="11"/>
  <c r="AS232" i="11"/>
  <c r="AR232" i="11"/>
  <c r="AQ232" i="11"/>
  <c r="AP232" i="11"/>
  <c r="AO232" i="11"/>
  <c r="AN232" i="11"/>
  <c r="AM232" i="11"/>
  <c r="AL232" i="11"/>
  <c r="AK232" i="11"/>
  <c r="AJ232" i="11"/>
  <c r="AI232" i="11"/>
  <c r="AH232" i="11"/>
  <c r="AG232" i="11"/>
  <c r="AF232" i="11"/>
  <c r="AE232" i="11"/>
  <c r="AD232" i="11"/>
  <c r="AC232" i="11"/>
  <c r="AB232" i="11"/>
  <c r="AA232" i="11"/>
  <c r="Z232" i="11"/>
  <c r="Y232" i="11"/>
  <c r="X232" i="11"/>
  <c r="W232" i="11"/>
  <c r="V232" i="11"/>
  <c r="U232" i="11"/>
  <c r="T232" i="11"/>
  <c r="S232" i="11"/>
  <c r="R232" i="11"/>
  <c r="Q232" i="11"/>
  <c r="P232" i="11"/>
  <c r="O232" i="11"/>
  <c r="N232" i="11"/>
  <c r="M232" i="11"/>
  <c r="L232" i="11"/>
  <c r="K232" i="11"/>
  <c r="J232" i="11"/>
  <c r="I232" i="11"/>
  <c r="H232" i="11"/>
  <c r="G232" i="11"/>
  <c r="F232" i="11"/>
  <c r="E232" i="11"/>
  <c r="D232" i="11"/>
  <c r="C232" i="11"/>
  <c r="BA231" i="11"/>
  <c r="AZ231" i="11"/>
  <c r="AY231" i="11"/>
  <c r="AX231" i="11"/>
  <c r="AW231" i="11"/>
  <c r="AV231" i="11"/>
  <c r="AU231" i="11"/>
  <c r="AT231" i="11"/>
  <c r="AS231" i="11"/>
  <c r="AR231" i="11"/>
  <c r="AQ231" i="11"/>
  <c r="AP231" i="11"/>
  <c r="AO231" i="11"/>
  <c r="AN231" i="11"/>
  <c r="AM231" i="11"/>
  <c r="AL231" i="11"/>
  <c r="AK231" i="11"/>
  <c r="AJ231" i="11"/>
  <c r="AI231" i="11"/>
  <c r="AH231" i="11"/>
  <c r="AG231" i="11"/>
  <c r="AF231" i="11"/>
  <c r="AE231" i="11"/>
  <c r="AD231" i="11"/>
  <c r="AC231" i="11"/>
  <c r="AB231" i="11"/>
  <c r="AA231" i="11"/>
  <c r="Z231" i="11"/>
  <c r="Y231" i="11"/>
  <c r="X231" i="11"/>
  <c r="W231" i="11"/>
  <c r="V231" i="11"/>
  <c r="U231" i="11"/>
  <c r="T231" i="11"/>
  <c r="S231" i="11"/>
  <c r="R231" i="11"/>
  <c r="Q231" i="11"/>
  <c r="P231" i="11"/>
  <c r="O231" i="11"/>
  <c r="N231" i="11"/>
  <c r="M231" i="11"/>
  <c r="L231" i="11"/>
  <c r="K231" i="11"/>
  <c r="J231" i="11"/>
  <c r="I231" i="11"/>
  <c r="H231" i="11"/>
  <c r="G231" i="11"/>
  <c r="F231" i="11"/>
  <c r="E231" i="11"/>
  <c r="D231" i="11"/>
  <c r="C231" i="11"/>
  <c r="BA230" i="11"/>
  <c r="AZ230" i="11"/>
  <c r="AY230" i="11"/>
  <c r="AX230" i="11"/>
  <c r="AW230" i="11"/>
  <c r="AV230" i="11"/>
  <c r="AU230" i="11"/>
  <c r="AT230" i="11"/>
  <c r="AS230" i="11"/>
  <c r="AR230" i="11"/>
  <c r="AQ230" i="11"/>
  <c r="AP230" i="11"/>
  <c r="AO230" i="11"/>
  <c r="AN230" i="11"/>
  <c r="AM230" i="11"/>
  <c r="AL230" i="11"/>
  <c r="AK230" i="11"/>
  <c r="AJ230" i="11"/>
  <c r="AI230" i="11"/>
  <c r="AH230" i="11"/>
  <c r="AG230" i="11"/>
  <c r="AF230" i="11"/>
  <c r="AE230" i="11"/>
  <c r="AD230" i="11"/>
  <c r="AC230" i="11"/>
  <c r="AB230" i="11"/>
  <c r="AA230" i="11"/>
  <c r="Z230" i="11"/>
  <c r="Y230" i="11"/>
  <c r="X230" i="11"/>
  <c r="W230" i="11"/>
  <c r="V230" i="11"/>
  <c r="U230" i="11"/>
  <c r="T230" i="11"/>
  <c r="S230" i="11"/>
  <c r="R230" i="11"/>
  <c r="Q230" i="11"/>
  <c r="P230" i="11"/>
  <c r="O230" i="11"/>
  <c r="N230" i="11"/>
  <c r="M230" i="11"/>
  <c r="L230" i="11"/>
  <c r="K230" i="11"/>
  <c r="J230" i="11"/>
  <c r="I230" i="11"/>
  <c r="H230" i="11"/>
  <c r="G230" i="11"/>
  <c r="F230" i="11"/>
  <c r="E230" i="11"/>
  <c r="D230" i="11"/>
  <c r="C230" i="11"/>
  <c r="BA229" i="11"/>
  <c r="AZ229" i="11"/>
  <c r="AY229" i="11"/>
  <c r="AX229" i="11"/>
  <c r="AW229" i="11"/>
  <c r="AV229" i="11"/>
  <c r="AU229" i="11"/>
  <c r="AT229" i="11"/>
  <c r="AS229" i="11"/>
  <c r="AR229" i="11"/>
  <c r="AQ229" i="11"/>
  <c r="AP229" i="11"/>
  <c r="AO229" i="11"/>
  <c r="AN229" i="11"/>
  <c r="AM229" i="11"/>
  <c r="AL229" i="11"/>
  <c r="AK229" i="11"/>
  <c r="AJ229" i="11"/>
  <c r="AI229" i="11"/>
  <c r="AH229" i="11"/>
  <c r="AG229" i="11"/>
  <c r="AF229" i="11"/>
  <c r="AE229" i="11"/>
  <c r="AD229" i="11"/>
  <c r="AC229" i="11"/>
  <c r="AB229" i="11"/>
  <c r="AA229" i="11"/>
  <c r="Z229" i="11"/>
  <c r="Y229" i="11"/>
  <c r="X229" i="11"/>
  <c r="W229" i="11"/>
  <c r="V229" i="11"/>
  <c r="U229" i="11"/>
  <c r="T229" i="11"/>
  <c r="S229" i="11"/>
  <c r="R229" i="11"/>
  <c r="Q229" i="11"/>
  <c r="P229" i="11"/>
  <c r="O229" i="11"/>
  <c r="N229" i="11"/>
  <c r="M229" i="11"/>
  <c r="L229" i="11"/>
  <c r="K229" i="11"/>
  <c r="J229" i="11"/>
  <c r="I229" i="11"/>
  <c r="H229" i="11"/>
  <c r="G229" i="11"/>
  <c r="F229" i="11"/>
  <c r="E229" i="11"/>
  <c r="D229" i="11"/>
  <c r="C229" i="11"/>
  <c r="BA228" i="11"/>
  <c r="AZ228" i="11"/>
  <c r="AY228" i="11"/>
  <c r="AX228" i="11"/>
  <c r="AW228" i="11"/>
  <c r="AV228" i="11"/>
  <c r="AU228" i="11"/>
  <c r="AT228" i="11"/>
  <c r="AS228" i="11"/>
  <c r="AR228" i="11"/>
  <c r="AQ228" i="11"/>
  <c r="AP228" i="11"/>
  <c r="AO228" i="11"/>
  <c r="AN228" i="11"/>
  <c r="AM228" i="11"/>
  <c r="AL228" i="11"/>
  <c r="AK228" i="11"/>
  <c r="AJ228" i="11"/>
  <c r="AI228" i="11"/>
  <c r="AH228" i="11"/>
  <c r="AG228" i="11"/>
  <c r="AF228" i="11"/>
  <c r="AE228" i="11"/>
  <c r="AD228" i="11"/>
  <c r="AC228" i="11"/>
  <c r="AB228" i="11"/>
  <c r="AA228" i="11"/>
  <c r="Z228" i="11"/>
  <c r="Y228" i="11"/>
  <c r="X228" i="11"/>
  <c r="W228" i="11"/>
  <c r="V228" i="11"/>
  <c r="U228" i="11"/>
  <c r="T228" i="11"/>
  <c r="S228" i="11"/>
  <c r="R228" i="11"/>
  <c r="Q228" i="11"/>
  <c r="P228" i="11"/>
  <c r="O228" i="11"/>
  <c r="N228" i="11"/>
  <c r="M228" i="11"/>
  <c r="L228" i="11"/>
  <c r="K228" i="11"/>
  <c r="J228" i="11"/>
  <c r="I228" i="11"/>
  <c r="H228" i="11"/>
  <c r="G228" i="11"/>
  <c r="F228" i="11"/>
  <c r="E228" i="11"/>
  <c r="D228" i="11"/>
  <c r="C228" i="11"/>
  <c r="BA227" i="11"/>
  <c r="AZ227" i="11"/>
  <c r="AY227" i="11"/>
  <c r="AX227" i="11"/>
  <c r="AW227" i="11"/>
  <c r="AV227" i="11"/>
  <c r="AU227" i="11"/>
  <c r="AT227" i="11"/>
  <c r="AS227" i="11"/>
  <c r="AR227" i="11"/>
  <c r="AQ227" i="11"/>
  <c r="AP227" i="11"/>
  <c r="AO227" i="11"/>
  <c r="AN227" i="11"/>
  <c r="AM227" i="11"/>
  <c r="AL227" i="11"/>
  <c r="AK227" i="11"/>
  <c r="AJ227" i="11"/>
  <c r="AI227" i="11"/>
  <c r="AH227" i="11"/>
  <c r="AG227" i="11"/>
  <c r="AF227" i="11"/>
  <c r="AE227" i="11"/>
  <c r="AD227" i="11"/>
  <c r="AC227" i="11"/>
  <c r="AB227" i="11"/>
  <c r="AA227" i="11"/>
  <c r="Z227" i="11"/>
  <c r="Y227" i="11"/>
  <c r="X227" i="11"/>
  <c r="W227" i="11"/>
  <c r="V227" i="11"/>
  <c r="U227" i="11"/>
  <c r="T227" i="11"/>
  <c r="S227" i="11"/>
  <c r="R227" i="11"/>
  <c r="Q227" i="11"/>
  <c r="P227" i="11"/>
  <c r="O227" i="11"/>
  <c r="N227" i="11"/>
  <c r="M227" i="11"/>
  <c r="L227" i="11"/>
  <c r="K227" i="11"/>
  <c r="J227" i="11"/>
  <c r="I227" i="11"/>
  <c r="H227" i="11"/>
  <c r="G227" i="11"/>
  <c r="F227" i="11"/>
  <c r="E227" i="11"/>
  <c r="D227" i="11"/>
  <c r="C227" i="11"/>
  <c r="BA224" i="11"/>
  <c r="AZ224" i="11"/>
  <c r="AY224" i="11"/>
  <c r="AX224" i="11"/>
  <c r="AW224" i="11"/>
  <c r="AV224" i="11"/>
  <c r="AU224" i="11"/>
  <c r="AT224" i="11"/>
  <c r="AS224" i="11"/>
  <c r="AR224" i="11"/>
  <c r="AQ224" i="11"/>
  <c r="AP224" i="11"/>
  <c r="AO224" i="11"/>
  <c r="AN224" i="11"/>
  <c r="AM224" i="11"/>
  <c r="AL224" i="11"/>
  <c r="AK224" i="11"/>
  <c r="AJ224" i="11"/>
  <c r="AI224" i="11"/>
  <c r="AH224" i="11"/>
  <c r="AG224" i="11"/>
  <c r="AF224" i="11"/>
  <c r="AE224" i="11"/>
  <c r="AD224" i="11"/>
  <c r="AC224" i="11"/>
  <c r="AB224" i="11"/>
  <c r="AA224" i="11"/>
  <c r="Z224" i="11"/>
  <c r="Y224" i="11"/>
  <c r="X224" i="11"/>
  <c r="W224" i="11"/>
  <c r="V224" i="11"/>
  <c r="U224" i="11"/>
  <c r="T224" i="11"/>
  <c r="S224" i="11"/>
  <c r="R224" i="11"/>
  <c r="Q224" i="11"/>
  <c r="P224" i="11"/>
  <c r="O224" i="11"/>
  <c r="N224" i="11"/>
  <c r="M224" i="11"/>
  <c r="L224" i="11"/>
  <c r="K224" i="11"/>
  <c r="J224" i="11"/>
  <c r="I224" i="11"/>
  <c r="H224" i="11"/>
  <c r="G224" i="11"/>
  <c r="F224" i="11"/>
  <c r="E224" i="11"/>
  <c r="D224" i="11"/>
  <c r="C224" i="11"/>
  <c r="BA223" i="11"/>
  <c r="AZ223" i="11"/>
  <c r="AY223" i="11"/>
  <c r="AX223" i="11"/>
  <c r="AW223" i="11"/>
  <c r="AV223" i="11"/>
  <c r="AU223" i="11"/>
  <c r="AT223" i="11"/>
  <c r="AS223" i="11"/>
  <c r="AR223" i="11"/>
  <c r="AQ223" i="11"/>
  <c r="AP223" i="11"/>
  <c r="AO223" i="11"/>
  <c r="AN223" i="11"/>
  <c r="AM223" i="11"/>
  <c r="AL223" i="11"/>
  <c r="AK223" i="11"/>
  <c r="AJ223" i="11"/>
  <c r="AI223" i="11"/>
  <c r="AH223" i="11"/>
  <c r="AG223" i="11"/>
  <c r="AF223" i="11"/>
  <c r="AE223" i="11"/>
  <c r="AD223" i="11"/>
  <c r="AC223" i="11"/>
  <c r="AB223" i="11"/>
  <c r="AA223" i="11"/>
  <c r="Z223" i="11"/>
  <c r="Y223" i="11"/>
  <c r="X223" i="11"/>
  <c r="W223" i="11"/>
  <c r="V223" i="11"/>
  <c r="U223" i="11"/>
  <c r="T223" i="11"/>
  <c r="S223" i="11"/>
  <c r="R223" i="11"/>
  <c r="Q223" i="11"/>
  <c r="P223" i="11"/>
  <c r="O223" i="11"/>
  <c r="N223" i="11"/>
  <c r="M223" i="11"/>
  <c r="L223" i="11"/>
  <c r="K223" i="11"/>
  <c r="J223" i="11"/>
  <c r="I223" i="11"/>
  <c r="H223" i="11"/>
  <c r="G223" i="11"/>
  <c r="F223" i="11"/>
  <c r="E223" i="11"/>
  <c r="D223" i="11"/>
  <c r="C223" i="11"/>
  <c r="BA222" i="11"/>
  <c r="AZ222" i="11"/>
  <c r="AY222" i="11"/>
  <c r="AX222" i="11"/>
  <c r="AW222" i="11"/>
  <c r="AV222" i="11"/>
  <c r="AU222" i="11"/>
  <c r="AT222" i="11"/>
  <c r="AS222" i="11"/>
  <c r="AR222" i="11"/>
  <c r="AQ222" i="11"/>
  <c r="AP222" i="11"/>
  <c r="AO222" i="11"/>
  <c r="AN222" i="11"/>
  <c r="AM222" i="11"/>
  <c r="AL222" i="11"/>
  <c r="AK222" i="11"/>
  <c r="AJ222" i="11"/>
  <c r="AI222" i="11"/>
  <c r="AH222" i="11"/>
  <c r="AG222" i="11"/>
  <c r="AF222" i="11"/>
  <c r="AE222" i="11"/>
  <c r="AD222" i="11"/>
  <c r="AC222" i="11"/>
  <c r="AB222" i="11"/>
  <c r="AA222" i="11"/>
  <c r="Z222" i="11"/>
  <c r="Y222" i="11"/>
  <c r="X222" i="11"/>
  <c r="W222" i="11"/>
  <c r="V222" i="11"/>
  <c r="U222" i="11"/>
  <c r="T222" i="11"/>
  <c r="S222" i="11"/>
  <c r="R222" i="11"/>
  <c r="Q222" i="11"/>
  <c r="P222" i="11"/>
  <c r="O222" i="11"/>
  <c r="N222" i="11"/>
  <c r="M222" i="11"/>
  <c r="L222" i="11"/>
  <c r="K222" i="11"/>
  <c r="J222" i="11"/>
  <c r="I222" i="11"/>
  <c r="H222" i="11"/>
  <c r="G222" i="11"/>
  <c r="F222" i="11"/>
  <c r="E222" i="11"/>
  <c r="D222" i="11"/>
  <c r="C222" i="11"/>
  <c r="BA221" i="11"/>
  <c r="AZ221" i="11"/>
  <c r="AY221" i="11"/>
  <c r="AX221" i="11"/>
  <c r="AW221" i="11"/>
  <c r="AV221" i="11"/>
  <c r="AU221" i="11"/>
  <c r="AT221" i="11"/>
  <c r="AS221" i="11"/>
  <c r="AR221" i="11"/>
  <c r="AQ221" i="11"/>
  <c r="AP221" i="11"/>
  <c r="AO221" i="11"/>
  <c r="AN221" i="11"/>
  <c r="AM221" i="11"/>
  <c r="AL221" i="11"/>
  <c r="AK221" i="11"/>
  <c r="AJ221" i="11"/>
  <c r="AI221" i="11"/>
  <c r="AH221" i="11"/>
  <c r="AG221" i="11"/>
  <c r="AF221" i="11"/>
  <c r="AE221" i="11"/>
  <c r="AD221" i="11"/>
  <c r="AC221" i="11"/>
  <c r="AB221" i="11"/>
  <c r="AA221" i="11"/>
  <c r="Z221" i="11"/>
  <c r="Y221" i="11"/>
  <c r="X221" i="11"/>
  <c r="W221" i="11"/>
  <c r="V221" i="11"/>
  <c r="U221" i="11"/>
  <c r="T221" i="11"/>
  <c r="S221" i="11"/>
  <c r="R221" i="11"/>
  <c r="Q221" i="11"/>
  <c r="P221" i="11"/>
  <c r="O221" i="11"/>
  <c r="N221" i="11"/>
  <c r="M221" i="11"/>
  <c r="L221" i="11"/>
  <c r="K221" i="11"/>
  <c r="J221" i="11"/>
  <c r="I221" i="11"/>
  <c r="H221" i="11"/>
  <c r="G221" i="11"/>
  <c r="F221" i="11"/>
  <c r="E221" i="11"/>
  <c r="D221" i="11"/>
  <c r="C221" i="11"/>
  <c r="AZ127" i="11"/>
  <c r="AN127" i="11"/>
  <c r="AJ127" i="11"/>
  <c r="X127" i="11"/>
  <c r="T127" i="11"/>
  <c r="H127" i="11"/>
  <c r="D127" i="11"/>
  <c r="AQ126" i="11"/>
  <c r="AM126" i="11"/>
  <c r="AA126" i="11"/>
  <c r="W126" i="11"/>
  <c r="K126" i="11"/>
  <c r="G126" i="11"/>
  <c r="AT125" i="11"/>
  <c r="AP125" i="11"/>
  <c r="AD125" i="11"/>
  <c r="Z125" i="11"/>
  <c r="N125" i="11"/>
  <c r="J125" i="11"/>
  <c r="BA124" i="11"/>
  <c r="AZ124" i="11"/>
  <c r="AY124" i="11"/>
  <c r="AX124" i="11"/>
  <c r="AW124" i="11"/>
  <c r="AV124" i="11"/>
  <c r="AU124" i="11"/>
  <c r="AT124" i="11"/>
  <c r="AS124" i="11"/>
  <c r="AR124" i="11"/>
  <c r="AQ124" i="11"/>
  <c r="AP124" i="11"/>
  <c r="AO124" i="11"/>
  <c r="AN124" i="11"/>
  <c r="AM124" i="11"/>
  <c r="AL124" i="11"/>
  <c r="AK124" i="11"/>
  <c r="AJ124" i="11"/>
  <c r="AI124" i="11"/>
  <c r="AH124" i="11"/>
  <c r="AG124" i="11"/>
  <c r="AF124" i="11"/>
  <c r="AE124" i="11"/>
  <c r="AD124" i="11"/>
  <c r="AC124" i="11"/>
  <c r="AB124" i="11"/>
  <c r="AA124" i="11"/>
  <c r="Z124" i="11"/>
  <c r="Y124" i="11"/>
  <c r="X124" i="11"/>
  <c r="W124" i="11"/>
  <c r="V124" i="11"/>
  <c r="U124" i="11"/>
  <c r="T124" i="11"/>
  <c r="S124" i="11"/>
  <c r="R124" i="11"/>
  <c r="Q124" i="11"/>
  <c r="P124" i="11"/>
  <c r="O124" i="11"/>
  <c r="N124" i="11"/>
  <c r="M124" i="11"/>
  <c r="L124" i="11"/>
  <c r="K124" i="11"/>
  <c r="J124" i="11"/>
  <c r="I124" i="11"/>
  <c r="H124" i="11"/>
  <c r="G124" i="11"/>
  <c r="F124" i="11"/>
  <c r="E124" i="11"/>
  <c r="D124" i="11"/>
  <c r="C124" i="11"/>
  <c r="BA123" i="11"/>
  <c r="AZ123" i="11"/>
  <c r="AY123" i="11"/>
  <c r="AX123" i="11"/>
  <c r="AW123" i="11"/>
  <c r="AV123" i="11"/>
  <c r="AU123" i="11"/>
  <c r="AT123" i="11"/>
  <c r="AS123" i="11"/>
  <c r="AR123" i="11"/>
  <c r="AQ123" i="11"/>
  <c r="AP123" i="11"/>
  <c r="AO123" i="11"/>
  <c r="AN123" i="11"/>
  <c r="AM123" i="11"/>
  <c r="AL123" i="11"/>
  <c r="AK123" i="11"/>
  <c r="AJ123" i="11"/>
  <c r="AI123" i="11"/>
  <c r="AH123" i="11"/>
  <c r="AG123" i="11"/>
  <c r="AF123" i="11"/>
  <c r="AE123" i="11"/>
  <c r="AD123" i="11"/>
  <c r="AC123" i="11"/>
  <c r="AB123" i="11"/>
  <c r="AA123" i="11"/>
  <c r="Z123" i="11"/>
  <c r="Y123" i="11"/>
  <c r="X123" i="11"/>
  <c r="W123" i="11"/>
  <c r="V123" i="11"/>
  <c r="U123" i="11"/>
  <c r="T123" i="11"/>
  <c r="S123" i="11"/>
  <c r="R123" i="11"/>
  <c r="Q123" i="11"/>
  <c r="P123" i="11"/>
  <c r="O123" i="11"/>
  <c r="N123" i="11"/>
  <c r="M123" i="11"/>
  <c r="L123" i="11"/>
  <c r="K123" i="11"/>
  <c r="J123" i="11"/>
  <c r="I123" i="11"/>
  <c r="H123" i="11"/>
  <c r="G123" i="11"/>
  <c r="F123" i="11"/>
  <c r="E123" i="11"/>
  <c r="D123" i="11"/>
  <c r="C123" i="11"/>
  <c r="AZ122" i="11"/>
  <c r="AV122" i="11"/>
  <c r="AN122" i="11"/>
  <c r="AJ122" i="11"/>
  <c r="AF122" i="11"/>
  <c r="X122" i="11"/>
  <c r="T122" i="11"/>
  <c r="P122" i="11"/>
  <c r="H122" i="11"/>
  <c r="D122" i="11"/>
  <c r="AY121" i="11"/>
  <c r="AQ121" i="11"/>
  <c r="AM121" i="11"/>
  <c r="AI121" i="11"/>
  <c r="AA121" i="11"/>
  <c r="W121" i="11"/>
  <c r="S121" i="11"/>
  <c r="K121" i="11"/>
  <c r="G121" i="11"/>
  <c r="C121" i="11"/>
  <c r="AT120" i="11"/>
  <c r="AP120" i="11"/>
  <c r="AL120" i="11"/>
  <c r="AD120" i="11"/>
  <c r="Z120" i="11"/>
  <c r="V120" i="11"/>
  <c r="N120" i="11"/>
  <c r="J120" i="11"/>
  <c r="F120" i="11"/>
  <c r="AW119" i="11"/>
  <c r="AS119" i="11"/>
  <c r="AO119" i="11"/>
  <c r="AG119" i="11"/>
  <c r="AC119" i="11"/>
  <c r="Y119" i="11"/>
  <c r="Q119" i="11"/>
  <c r="M119" i="11"/>
  <c r="AZ118" i="11"/>
  <c r="AV118" i="11"/>
  <c r="AJ118" i="11"/>
  <c r="AF118" i="11"/>
  <c r="T118" i="11"/>
  <c r="P118" i="11"/>
  <c r="D118" i="11"/>
  <c r="AY117" i="11"/>
  <c r="AM117" i="11"/>
  <c r="AI117" i="11"/>
  <c r="W117" i="11"/>
  <c r="S117" i="11"/>
  <c r="G117" i="11"/>
  <c r="C117" i="11"/>
  <c r="AP116" i="11"/>
  <c r="AL116" i="11"/>
  <c r="Z116" i="11"/>
  <c r="V116" i="11"/>
  <c r="J116" i="11"/>
  <c r="F116" i="11"/>
  <c r="AS115" i="11"/>
  <c r="AO115" i="11"/>
  <c r="AC115" i="11"/>
  <c r="Y115" i="11"/>
  <c r="M115" i="11"/>
  <c r="I115" i="11"/>
  <c r="AV114" i="11"/>
  <c r="AR114" i="11"/>
  <c r="AF114" i="11"/>
  <c r="AB114" i="11"/>
  <c r="P114" i="11"/>
  <c r="L114" i="11"/>
  <c r="AY113" i="11"/>
  <c r="AU113" i="11"/>
  <c r="AI113" i="11"/>
  <c r="AE113" i="11"/>
  <c r="S113" i="11"/>
  <c r="O113" i="11"/>
  <c r="C113" i="11"/>
  <c r="AZ110" i="11"/>
  <c r="AM110" i="11"/>
  <c r="AB110" i="11"/>
  <c r="T110" i="11"/>
  <c r="G110" i="11"/>
  <c r="AU109" i="11"/>
  <c r="AM109" i="11"/>
  <c r="Z109" i="11"/>
  <c r="O109" i="11"/>
  <c r="G109" i="11"/>
  <c r="AS108" i="11"/>
  <c r="AH108" i="11"/>
  <c r="Z108" i="11"/>
  <c r="R108" i="11"/>
  <c r="F108" i="11"/>
  <c r="E108" i="11"/>
  <c r="AV107" i="11"/>
  <c r="AO107" i="11"/>
  <c r="AC107" i="11"/>
  <c r="U107" i="11"/>
  <c r="T107" i="11"/>
  <c r="M107" i="11"/>
  <c r="E107" i="11"/>
  <c r="BA101" i="11"/>
  <c r="BA127" i="11" s="1"/>
  <c r="AZ101" i="11"/>
  <c r="AY101" i="11"/>
  <c r="AX101" i="11"/>
  <c r="AW101" i="11"/>
  <c r="AV101" i="11"/>
  <c r="AV127" i="11" s="1"/>
  <c r="AU101" i="11"/>
  <c r="AT101" i="11"/>
  <c r="AS101" i="11"/>
  <c r="AS127" i="11" s="1"/>
  <c r="AR101" i="11"/>
  <c r="AR127" i="11" s="1"/>
  <c r="AQ101" i="11"/>
  <c r="AP101" i="11"/>
  <c r="AO101" i="11"/>
  <c r="AN101" i="11"/>
  <c r="AM101" i="11"/>
  <c r="AL101" i="11"/>
  <c r="AK101" i="11"/>
  <c r="AK127" i="11" s="1"/>
  <c r="AJ101" i="11"/>
  <c r="AI101" i="11"/>
  <c r="AH101" i="11"/>
  <c r="AG101" i="11"/>
  <c r="AF101" i="11"/>
  <c r="AE101" i="11"/>
  <c r="AD101" i="11"/>
  <c r="AC101" i="11"/>
  <c r="AC127" i="11" s="1"/>
  <c r="AB101" i="11"/>
  <c r="AB127" i="11" s="1"/>
  <c r="AA101" i="11"/>
  <c r="Z101" i="11"/>
  <c r="Y101" i="11"/>
  <c r="X101" i="11"/>
  <c r="W101" i="11"/>
  <c r="V101" i="11"/>
  <c r="U101" i="11"/>
  <c r="U127" i="11" s="1"/>
  <c r="T101" i="11"/>
  <c r="S101" i="11"/>
  <c r="R101" i="11"/>
  <c r="Q101" i="11"/>
  <c r="P101" i="11"/>
  <c r="P127" i="11" s="1"/>
  <c r="O101" i="11"/>
  <c r="N101" i="11"/>
  <c r="M101" i="11"/>
  <c r="M127" i="11" s="1"/>
  <c r="L101" i="11"/>
  <c r="L127" i="11" s="1"/>
  <c r="K101" i="11"/>
  <c r="J101" i="11"/>
  <c r="I101" i="11"/>
  <c r="H101" i="11"/>
  <c r="G101" i="11"/>
  <c r="F101" i="11"/>
  <c r="E101" i="11"/>
  <c r="E127" i="11" s="1"/>
  <c r="D101" i="11"/>
  <c r="C101" i="11"/>
  <c r="BA100" i="11"/>
  <c r="AZ100" i="11"/>
  <c r="AY100" i="11"/>
  <c r="AX100" i="11"/>
  <c r="AW100" i="11"/>
  <c r="AV100" i="11"/>
  <c r="AV126" i="11" s="1"/>
  <c r="AU100" i="11"/>
  <c r="AU126" i="11" s="1"/>
  <c r="AT100" i="11"/>
  <c r="AS100" i="11"/>
  <c r="AR100" i="11"/>
  <c r="AQ100" i="11"/>
  <c r="AP100" i="11"/>
  <c r="AO100" i="11"/>
  <c r="AN100" i="11"/>
  <c r="AN126" i="11" s="1"/>
  <c r="AM100" i="11"/>
  <c r="AL100" i="11"/>
  <c r="AK100" i="11"/>
  <c r="AJ100" i="11"/>
  <c r="AI100" i="11"/>
  <c r="AI126" i="11" s="1"/>
  <c r="AH100" i="11"/>
  <c r="AG100" i="11"/>
  <c r="AF100" i="11"/>
  <c r="AF126" i="11" s="1"/>
  <c r="AE100" i="11"/>
  <c r="AE126" i="11" s="1"/>
  <c r="AD100" i="11"/>
  <c r="AC100" i="11"/>
  <c r="AB100" i="11"/>
  <c r="AA100" i="11"/>
  <c r="Z100" i="11"/>
  <c r="Y100" i="11"/>
  <c r="X100" i="11"/>
  <c r="X126" i="11" s="1"/>
  <c r="W100" i="11"/>
  <c r="V100" i="11"/>
  <c r="U100" i="11"/>
  <c r="T100" i="11"/>
  <c r="S100" i="11"/>
  <c r="R100" i="11"/>
  <c r="Q100" i="11"/>
  <c r="P100" i="11"/>
  <c r="O100" i="11"/>
  <c r="O126" i="11" s="1"/>
  <c r="N100" i="11"/>
  <c r="M100" i="11"/>
  <c r="L100" i="11"/>
  <c r="K100" i="11"/>
  <c r="J100" i="11"/>
  <c r="I100" i="11"/>
  <c r="H100" i="11"/>
  <c r="G100" i="11"/>
  <c r="F100" i="11"/>
  <c r="E100" i="11"/>
  <c r="D100" i="11"/>
  <c r="C100" i="11"/>
  <c r="C126" i="11" s="1"/>
  <c r="BA99" i="11"/>
  <c r="AZ99" i="11"/>
  <c r="AY99" i="11"/>
  <c r="AX99" i="11"/>
  <c r="AX125" i="11" s="1"/>
  <c r="AW99" i="11"/>
  <c r="AV99" i="11"/>
  <c r="AU99" i="11"/>
  <c r="AT99" i="11"/>
  <c r="AS99" i="11"/>
  <c r="AR99" i="11"/>
  <c r="AQ99" i="11"/>
  <c r="AP99" i="11"/>
  <c r="AO99" i="11"/>
  <c r="AN99" i="11"/>
  <c r="AM99" i="11"/>
  <c r="AL99" i="11"/>
  <c r="AK99" i="11"/>
  <c r="AJ99" i="11"/>
  <c r="AI99" i="11"/>
  <c r="AH99" i="11"/>
  <c r="AH125" i="11" s="1"/>
  <c r="AG99" i="11"/>
  <c r="AF99" i="11"/>
  <c r="AE99" i="11"/>
  <c r="AD99" i="11"/>
  <c r="AC99" i="11"/>
  <c r="AB99" i="11"/>
  <c r="AA99" i="11"/>
  <c r="Z99" i="11"/>
  <c r="Y99" i="11"/>
  <c r="X99" i="11"/>
  <c r="W99" i="11"/>
  <c r="V99" i="11"/>
  <c r="V125" i="11" s="1"/>
  <c r="U99" i="11"/>
  <c r="T99" i="11"/>
  <c r="S99" i="11"/>
  <c r="R99" i="11"/>
  <c r="R125" i="11" s="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99" i="11"/>
  <c r="BA96" i="11"/>
  <c r="AZ96" i="11"/>
  <c r="AY96" i="11"/>
  <c r="AX96" i="11"/>
  <c r="AW96" i="11"/>
  <c r="AW122" i="11" s="1"/>
  <c r="AV96" i="11"/>
  <c r="AU96" i="11"/>
  <c r="AT96" i="11"/>
  <c r="AS96" i="11"/>
  <c r="AR96" i="11"/>
  <c r="AQ96" i="11"/>
  <c r="AP96" i="11"/>
  <c r="AO96" i="11"/>
  <c r="AO122" i="11" s="1"/>
  <c r="AN96" i="11"/>
  <c r="AM96" i="11"/>
  <c r="AL96" i="11"/>
  <c r="AK96" i="11"/>
  <c r="AJ96" i="11"/>
  <c r="AI96" i="11"/>
  <c r="AI122" i="11" s="1"/>
  <c r="AH96" i="11"/>
  <c r="AG96" i="11"/>
  <c r="AF96" i="11"/>
  <c r="AE96" i="11"/>
  <c r="AD96" i="11"/>
  <c r="AD122" i="11" s="1"/>
  <c r="AC96" i="11"/>
  <c r="AB96" i="11"/>
  <c r="AA96" i="11"/>
  <c r="Z96" i="11"/>
  <c r="Y96" i="11"/>
  <c r="Y122" i="11" s="1"/>
  <c r="X96" i="11"/>
  <c r="W96" i="11"/>
  <c r="V96" i="11"/>
  <c r="U96" i="11"/>
  <c r="U122" i="11" s="1"/>
  <c r="T96" i="11"/>
  <c r="S96" i="11"/>
  <c r="R96" i="11"/>
  <c r="Q96" i="11"/>
  <c r="Q122" i="11" s="1"/>
  <c r="P96" i="11"/>
  <c r="O96" i="11"/>
  <c r="N96" i="11"/>
  <c r="M96" i="11"/>
  <c r="M122" i="11" s="1"/>
  <c r="L96" i="11"/>
  <c r="K96" i="11"/>
  <c r="J96" i="11"/>
  <c r="I96" i="11"/>
  <c r="I122" i="11" s="1"/>
  <c r="H96" i="11"/>
  <c r="G96" i="11"/>
  <c r="F96" i="11"/>
  <c r="E96" i="11"/>
  <c r="E122" i="11" s="1"/>
  <c r="D96" i="11"/>
  <c r="C96" i="11"/>
  <c r="BA95" i="11"/>
  <c r="AZ95" i="11"/>
  <c r="AZ121" i="11" s="1"/>
  <c r="AY95" i="11"/>
  <c r="AX95" i="11"/>
  <c r="AW95" i="11"/>
  <c r="AV95" i="11"/>
  <c r="AV121" i="11" s="1"/>
  <c r="AU95" i="11"/>
  <c r="AT95" i="11"/>
  <c r="AS95" i="11"/>
  <c r="AR95" i="11"/>
  <c r="AR121" i="11" s="1"/>
  <c r="AQ95" i="11"/>
  <c r="AP95" i="11"/>
  <c r="AO95" i="11"/>
  <c r="AN95" i="11"/>
  <c r="AN121" i="11" s="1"/>
  <c r="AM95" i="11"/>
  <c r="AL95" i="11"/>
  <c r="AK95" i="11"/>
  <c r="AJ95" i="11"/>
  <c r="AJ121" i="11" s="1"/>
  <c r="AI95" i="11"/>
  <c r="AH95" i="11"/>
  <c r="AG95" i="11"/>
  <c r="AF95" i="11"/>
  <c r="AF121" i="11" s="1"/>
  <c r="AE95" i="11"/>
  <c r="AD95" i="11"/>
  <c r="AC95" i="11"/>
  <c r="AB95" i="11"/>
  <c r="AB121" i="11" s="1"/>
  <c r="AA95" i="11"/>
  <c r="Z95" i="11"/>
  <c r="Y95" i="11"/>
  <c r="X95" i="11"/>
  <c r="X121" i="11" s="1"/>
  <c r="W95" i="11"/>
  <c r="V95" i="11"/>
  <c r="U95" i="11"/>
  <c r="T95" i="11"/>
  <c r="T121" i="11" s="1"/>
  <c r="S95" i="11"/>
  <c r="R95" i="11"/>
  <c r="Q95" i="11"/>
  <c r="P95" i="11"/>
  <c r="P121" i="11" s="1"/>
  <c r="O95" i="11"/>
  <c r="N95" i="11"/>
  <c r="M95" i="11"/>
  <c r="L95" i="11"/>
  <c r="L121" i="11" s="1"/>
  <c r="K95" i="11"/>
  <c r="J95" i="11"/>
  <c r="I95" i="11"/>
  <c r="H95" i="11"/>
  <c r="H121" i="11" s="1"/>
  <c r="G95" i="11"/>
  <c r="F95" i="11"/>
  <c r="E95" i="11"/>
  <c r="D95" i="11"/>
  <c r="D121" i="11" s="1"/>
  <c r="C95" i="11"/>
  <c r="BA94" i="11"/>
  <c r="AZ94" i="11"/>
  <c r="AY94" i="11"/>
  <c r="AY120" i="11" s="1"/>
  <c r="AX94" i="11"/>
  <c r="AW94" i="11"/>
  <c r="AV94" i="11"/>
  <c r="AU94" i="11"/>
  <c r="AU120" i="11" s="1"/>
  <c r="AT94" i="11"/>
  <c r="AS94" i="11"/>
  <c r="AR94" i="11"/>
  <c r="AQ94" i="11"/>
  <c r="AQ120" i="11" s="1"/>
  <c r="AP94" i="11"/>
  <c r="AO94" i="11"/>
  <c r="AN94" i="11"/>
  <c r="AM94" i="11"/>
  <c r="AM120" i="11" s="1"/>
  <c r="AL94" i="11"/>
  <c r="AK94" i="11"/>
  <c r="AJ94" i="11"/>
  <c r="AI94" i="11"/>
  <c r="AI120" i="11" s="1"/>
  <c r="AH94" i="11"/>
  <c r="AG94" i="11"/>
  <c r="AF94" i="11"/>
  <c r="AE94" i="11"/>
  <c r="AE120" i="11" s="1"/>
  <c r="AD94" i="11"/>
  <c r="AC94" i="11"/>
  <c r="AB94" i="11"/>
  <c r="AA94" i="11"/>
  <c r="AA120" i="11" s="1"/>
  <c r="Z94" i="11"/>
  <c r="Y94" i="11"/>
  <c r="X94" i="11"/>
  <c r="W94" i="11"/>
  <c r="W120" i="11" s="1"/>
  <c r="V94" i="11"/>
  <c r="U94" i="11"/>
  <c r="T94" i="11"/>
  <c r="S94" i="11"/>
  <c r="S120" i="11" s="1"/>
  <c r="R94" i="11"/>
  <c r="Q94" i="11"/>
  <c r="P94" i="11"/>
  <c r="O94" i="11"/>
  <c r="O120" i="11" s="1"/>
  <c r="N94" i="11"/>
  <c r="M94" i="11"/>
  <c r="L94" i="11"/>
  <c r="K94" i="11"/>
  <c r="K120" i="11" s="1"/>
  <c r="J94" i="11"/>
  <c r="I94" i="11"/>
  <c r="H94" i="11"/>
  <c r="G94" i="11"/>
  <c r="G120" i="11" s="1"/>
  <c r="F94" i="11"/>
  <c r="E94" i="11"/>
  <c r="D94" i="11"/>
  <c r="C94" i="11"/>
  <c r="C120" i="11" s="1"/>
  <c r="BA93" i="11"/>
  <c r="AZ93" i="11"/>
  <c r="AY93" i="11"/>
  <c r="AX93" i="11"/>
  <c r="AX119" i="11" s="1"/>
  <c r="AW93" i="11"/>
  <c r="AV93" i="11"/>
  <c r="AU93" i="11"/>
  <c r="AT93" i="11"/>
  <c r="AT119" i="11" s="1"/>
  <c r="AS93" i="11"/>
  <c r="AR93" i="11"/>
  <c r="AQ93" i="11"/>
  <c r="AP93" i="11"/>
  <c r="AP119" i="11" s="1"/>
  <c r="AO93" i="11"/>
  <c r="AN93" i="11"/>
  <c r="AM93" i="11"/>
  <c r="AL93" i="11"/>
  <c r="AL119" i="11" s="1"/>
  <c r="AK93" i="11"/>
  <c r="AJ93" i="11"/>
  <c r="AI93" i="11"/>
  <c r="AH93" i="11"/>
  <c r="AH119" i="11" s="1"/>
  <c r="AG93" i="11"/>
  <c r="AF93" i="11"/>
  <c r="AE93" i="11"/>
  <c r="AD93" i="11"/>
  <c r="AD119" i="11" s="1"/>
  <c r="AC93" i="11"/>
  <c r="AB93" i="11"/>
  <c r="AA93" i="11"/>
  <c r="Z93" i="11"/>
  <c r="Z119" i="11" s="1"/>
  <c r="Y93" i="11"/>
  <c r="X93" i="11"/>
  <c r="W93" i="11"/>
  <c r="V93" i="11"/>
  <c r="V119" i="11" s="1"/>
  <c r="U93" i="11"/>
  <c r="T93" i="11"/>
  <c r="S93" i="11"/>
  <c r="R93" i="11"/>
  <c r="R119" i="11" s="1"/>
  <c r="Q93" i="11"/>
  <c r="P93" i="11"/>
  <c r="O93" i="11"/>
  <c r="N93" i="11"/>
  <c r="N119" i="11" s="1"/>
  <c r="M93" i="11"/>
  <c r="L93" i="11"/>
  <c r="K93" i="11"/>
  <c r="J93" i="11"/>
  <c r="J119" i="11" s="1"/>
  <c r="I93" i="11"/>
  <c r="H93" i="11"/>
  <c r="G93" i="11"/>
  <c r="F93" i="11"/>
  <c r="F119" i="11" s="1"/>
  <c r="E93" i="11"/>
  <c r="D93" i="11"/>
  <c r="C93" i="11"/>
  <c r="BA92" i="11"/>
  <c r="BA118" i="11" s="1"/>
  <c r="AZ92" i="11"/>
  <c r="AY92" i="11"/>
  <c r="AX92" i="11"/>
  <c r="AW92" i="11"/>
  <c r="AW118" i="11" s="1"/>
  <c r="AV92" i="11"/>
  <c r="AU92" i="11"/>
  <c r="AT92" i="11"/>
  <c r="AS92" i="11"/>
  <c r="AS118" i="11" s="1"/>
  <c r="AR92" i="11"/>
  <c r="AQ92" i="11"/>
  <c r="AP92" i="11"/>
  <c r="AO92" i="11"/>
  <c r="AO118" i="11" s="1"/>
  <c r="AN92" i="11"/>
  <c r="AM92" i="11"/>
  <c r="AL92" i="11"/>
  <c r="AK92" i="11"/>
  <c r="AK118" i="11" s="1"/>
  <c r="AJ92" i="11"/>
  <c r="AI92" i="11"/>
  <c r="AH92" i="11"/>
  <c r="AG92" i="11"/>
  <c r="AG118" i="11" s="1"/>
  <c r="AF92" i="11"/>
  <c r="AE92" i="11"/>
  <c r="AD92" i="11"/>
  <c r="AC92" i="11"/>
  <c r="AC118" i="11" s="1"/>
  <c r="AB92" i="11"/>
  <c r="AA92" i="11"/>
  <c r="Z92" i="11"/>
  <c r="Y92" i="11"/>
  <c r="Y118" i="11" s="1"/>
  <c r="X92" i="11"/>
  <c r="W92" i="11"/>
  <c r="V92" i="11"/>
  <c r="U92" i="11"/>
  <c r="U118" i="11" s="1"/>
  <c r="T92" i="11"/>
  <c r="S92" i="11"/>
  <c r="R92" i="11"/>
  <c r="Q92" i="11"/>
  <c r="Q118" i="11" s="1"/>
  <c r="P92" i="11"/>
  <c r="O92" i="11"/>
  <c r="N92" i="11"/>
  <c r="M92" i="11"/>
  <c r="M118" i="11" s="1"/>
  <c r="L92" i="11"/>
  <c r="K92" i="11"/>
  <c r="J92" i="11"/>
  <c r="I92" i="11"/>
  <c r="I118" i="11" s="1"/>
  <c r="H92" i="11"/>
  <c r="G92" i="11"/>
  <c r="F92" i="11"/>
  <c r="E92" i="11"/>
  <c r="E118" i="11" s="1"/>
  <c r="D92" i="11"/>
  <c r="C92" i="11"/>
  <c r="BA91" i="11"/>
  <c r="AZ91" i="11"/>
  <c r="AZ117" i="11" s="1"/>
  <c r="AY91" i="11"/>
  <c r="AX91" i="11"/>
  <c r="AW91" i="11"/>
  <c r="AV91" i="11"/>
  <c r="AV117" i="11" s="1"/>
  <c r="AU91" i="11"/>
  <c r="AT91" i="11"/>
  <c r="AS91" i="11"/>
  <c r="AR91" i="11"/>
  <c r="AR117" i="11" s="1"/>
  <c r="AQ91" i="11"/>
  <c r="AP91" i="11"/>
  <c r="AO91" i="11"/>
  <c r="AN91" i="11"/>
  <c r="AN117" i="11" s="1"/>
  <c r="AM91" i="11"/>
  <c r="AL91" i="11"/>
  <c r="AK91" i="11"/>
  <c r="AJ91" i="11"/>
  <c r="AJ117" i="11" s="1"/>
  <c r="AI91" i="11"/>
  <c r="AH91" i="11"/>
  <c r="AG91" i="11"/>
  <c r="AF91" i="11"/>
  <c r="AF117" i="11" s="1"/>
  <c r="AE91" i="11"/>
  <c r="AD91" i="11"/>
  <c r="AC91" i="11"/>
  <c r="AB91" i="11"/>
  <c r="AB117" i="11" s="1"/>
  <c r="AA91" i="11"/>
  <c r="Z91" i="11"/>
  <c r="Y91" i="11"/>
  <c r="X91" i="11"/>
  <c r="X117" i="11" s="1"/>
  <c r="W91" i="11"/>
  <c r="V91" i="11"/>
  <c r="U91" i="11"/>
  <c r="T91" i="11"/>
  <c r="T117" i="11" s="1"/>
  <c r="S91" i="11"/>
  <c r="R91" i="11"/>
  <c r="Q91" i="11"/>
  <c r="P91" i="11"/>
  <c r="P117" i="11" s="1"/>
  <c r="O91" i="11"/>
  <c r="N91" i="11"/>
  <c r="M91" i="11"/>
  <c r="L91" i="11"/>
  <c r="L117" i="11" s="1"/>
  <c r="K91" i="11"/>
  <c r="J91" i="11"/>
  <c r="I91" i="11"/>
  <c r="H91" i="11"/>
  <c r="H117" i="11" s="1"/>
  <c r="G91" i="11"/>
  <c r="F91" i="11"/>
  <c r="E91" i="11"/>
  <c r="D91" i="11"/>
  <c r="D117" i="11" s="1"/>
  <c r="C91" i="11"/>
  <c r="BA90" i="11"/>
  <c r="AZ90" i="11"/>
  <c r="AY90" i="11"/>
  <c r="AY116" i="11" s="1"/>
  <c r="AX90" i="11"/>
  <c r="AW90" i="11"/>
  <c r="AV90" i="11"/>
  <c r="AU90" i="11"/>
  <c r="AU116" i="11" s="1"/>
  <c r="AT90" i="11"/>
  <c r="AS90" i="11"/>
  <c r="AR90" i="11"/>
  <c r="AQ90" i="11"/>
  <c r="AQ116" i="11" s="1"/>
  <c r="AP90" i="11"/>
  <c r="AO90" i="11"/>
  <c r="AN90" i="11"/>
  <c r="AM90" i="11"/>
  <c r="AM116" i="11" s="1"/>
  <c r="AL90" i="11"/>
  <c r="AK90" i="11"/>
  <c r="AJ90" i="11"/>
  <c r="AI90" i="11"/>
  <c r="AI116" i="11" s="1"/>
  <c r="AH90" i="11"/>
  <c r="AG90" i="11"/>
  <c r="AF90" i="11"/>
  <c r="AE90" i="11"/>
  <c r="AE116" i="11" s="1"/>
  <c r="AD90" i="11"/>
  <c r="AC90" i="11"/>
  <c r="AB90" i="11"/>
  <c r="AA90" i="11"/>
  <c r="AA116" i="11" s="1"/>
  <c r="Z90" i="11"/>
  <c r="Y90" i="11"/>
  <c r="X90" i="11"/>
  <c r="W90" i="11"/>
  <c r="W116" i="11" s="1"/>
  <c r="V90" i="11"/>
  <c r="U90" i="11"/>
  <c r="T90" i="11"/>
  <c r="S90" i="11"/>
  <c r="S116" i="11" s="1"/>
  <c r="R90" i="11"/>
  <c r="Q90" i="11"/>
  <c r="P90" i="11"/>
  <c r="O90" i="11"/>
  <c r="O116" i="11" s="1"/>
  <c r="N90" i="11"/>
  <c r="M90" i="11"/>
  <c r="L90" i="11"/>
  <c r="K90" i="11"/>
  <c r="K116" i="11" s="1"/>
  <c r="J90" i="11"/>
  <c r="I90" i="11"/>
  <c r="H90" i="11"/>
  <c r="G90" i="11"/>
  <c r="G116" i="11" s="1"/>
  <c r="F90" i="11"/>
  <c r="E90" i="11"/>
  <c r="D90" i="11"/>
  <c r="C90" i="11"/>
  <c r="C116" i="11" s="1"/>
  <c r="BA89" i="11"/>
  <c r="AZ89" i="11"/>
  <c r="AY89" i="11"/>
  <c r="AX89" i="11"/>
  <c r="AX115" i="11" s="1"/>
  <c r="AW89" i="11"/>
  <c r="AV89" i="11"/>
  <c r="AU89" i="11"/>
  <c r="AT89" i="11"/>
  <c r="AT115" i="11" s="1"/>
  <c r="AS89" i="11"/>
  <c r="AR89" i="11"/>
  <c r="AQ89" i="11"/>
  <c r="AP89" i="11"/>
  <c r="AP115" i="11" s="1"/>
  <c r="AO89" i="11"/>
  <c r="AN89" i="11"/>
  <c r="AM89" i="11"/>
  <c r="AL89" i="11"/>
  <c r="AL115" i="11" s="1"/>
  <c r="AK89" i="11"/>
  <c r="AJ89" i="11"/>
  <c r="AI89" i="11"/>
  <c r="AH89" i="11"/>
  <c r="AH115" i="11" s="1"/>
  <c r="AG89" i="11"/>
  <c r="AF89" i="11"/>
  <c r="AE89" i="11"/>
  <c r="AD89" i="11"/>
  <c r="AD115" i="11" s="1"/>
  <c r="AC89" i="11"/>
  <c r="AB89" i="11"/>
  <c r="AA89" i="11"/>
  <c r="Z89" i="11"/>
  <c r="Z115" i="11" s="1"/>
  <c r="Y89" i="11"/>
  <c r="X89" i="11"/>
  <c r="W89" i="11"/>
  <c r="V89" i="11"/>
  <c r="V115" i="11" s="1"/>
  <c r="U89" i="11"/>
  <c r="T89" i="11"/>
  <c r="S89" i="11"/>
  <c r="R89" i="11"/>
  <c r="R115" i="11" s="1"/>
  <c r="Q89" i="11"/>
  <c r="P89" i="11"/>
  <c r="O89" i="11"/>
  <c r="N89" i="11"/>
  <c r="N115" i="11" s="1"/>
  <c r="M89" i="11"/>
  <c r="L89" i="11"/>
  <c r="K89" i="11"/>
  <c r="J89" i="11"/>
  <c r="J115" i="11" s="1"/>
  <c r="I89" i="11"/>
  <c r="H89" i="11"/>
  <c r="G89" i="11"/>
  <c r="F89" i="11"/>
  <c r="F115" i="11" s="1"/>
  <c r="E89" i="11"/>
  <c r="D89" i="11"/>
  <c r="C89" i="11"/>
  <c r="BA88" i="11"/>
  <c r="BA114" i="11" s="1"/>
  <c r="AZ88" i="11"/>
  <c r="AY88" i="11"/>
  <c r="AX88" i="11"/>
  <c r="AW88" i="11"/>
  <c r="AW114" i="11" s="1"/>
  <c r="AV88" i="11"/>
  <c r="AU88" i="11"/>
  <c r="AT88" i="11"/>
  <c r="AS88" i="11"/>
  <c r="AS114" i="11" s="1"/>
  <c r="AR88" i="11"/>
  <c r="AQ88" i="11"/>
  <c r="AP88" i="11"/>
  <c r="AO88" i="11"/>
  <c r="AO114" i="11" s="1"/>
  <c r="AN88" i="11"/>
  <c r="AM88" i="11"/>
  <c r="AL88" i="11"/>
  <c r="AK88" i="11"/>
  <c r="AK114" i="11" s="1"/>
  <c r="AJ88" i="11"/>
  <c r="AI88" i="11"/>
  <c r="AH88" i="11"/>
  <c r="AG88" i="11"/>
  <c r="AG114" i="11" s="1"/>
  <c r="AF88" i="11"/>
  <c r="AE88" i="11"/>
  <c r="AD88" i="11"/>
  <c r="AC88" i="11"/>
  <c r="AC114" i="11" s="1"/>
  <c r="AB88" i="11"/>
  <c r="AA88" i="11"/>
  <c r="Z88" i="11"/>
  <c r="Y88" i="11"/>
  <c r="Y114" i="11" s="1"/>
  <c r="X88" i="11"/>
  <c r="W88" i="11"/>
  <c r="V88" i="11"/>
  <c r="U88" i="11"/>
  <c r="U114" i="11" s="1"/>
  <c r="T88" i="11"/>
  <c r="S88" i="11"/>
  <c r="R88" i="11"/>
  <c r="Q88" i="11"/>
  <c r="Q114" i="11" s="1"/>
  <c r="P88" i="11"/>
  <c r="O88" i="11"/>
  <c r="N88" i="11"/>
  <c r="M88" i="11"/>
  <c r="M114" i="11" s="1"/>
  <c r="L88" i="11"/>
  <c r="K88" i="11"/>
  <c r="J88" i="11"/>
  <c r="I88" i="11"/>
  <c r="I114" i="11" s="1"/>
  <c r="H88" i="11"/>
  <c r="G88" i="11"/>
  <c r="F88" i="11"/>
  <c r="E88" i="11"/>
  <c r="E114" i="11" s="1"/>
  <c r="D88" i="11"/>
  <c r="C88" i="11"/>
  <c r="BA87" i="11"/>
  <c r="AZ87" i="11"/>
  <c r="AZ113" i="11" s="1"/>
  <c r="AY87" i="11"/>
  <c r="AX87" i="11"/>
  <c r="AW87" i="11"/>
  <c r="AV87" i="11"/>
  <c r="AV113" i="11" s="1"/>
  <c r="AU87" i="11"/>
  <c r="AT87" i="11"/>
  <c r="AS87" i="11"/>
  <c r="AR87" i="11"/>
  <c r="AR113" i="11" s="1"/>
  <c r="AQ87" i="11"/>
  <c r="AP87" i="11"/>
  <c r="AO87" i="11"/>
  <c r="AN87" i="11"/>
  <c r="AN113" i="11" s="1"/>
  <c r="AM87" i="11"/>
  <c r="AL87" i="11"/>
  <c r="AK87" i="11"/>
  <c r="AJ87" i="11"/>
  <c r="AJ113" i="11" s="1"/>
  <c r="AI87" i="11"/>
  <c r="AH87" i="11"/>
  <c r="AG87" i="11"/>
  <c r="AF87" i="11"/>
  <c r="AF113" i="11" s="1"/>
  <c r="AE87" i="11"/>
  <c r="AD87" i="11"/>
  <c r="AC87" i="11"/>
  <c r="AB87" i="11"/>
  <c r="AB113" i="11" s="1"/>
  <c r="AA87" i="11"/>
  <c r="Z87" i="11"/>
  <c r="Y87" i="11"/>
  <c r="X87" i="11"/>
  <c r="X113" i="11" s="1"/>
  <c r="W87" i="11"/>
  <c r="V87" i="11"/>
  <c r="U87" i="11"/>
  <c r="T87" i="11"/>
  <c r="T113" i="11" s="1"/>
  <c r="S87" i="11"/>
  <c r="R87" i="11"/>
  <c r="Q87" i="11"/>
  <c r="P87" i="11"/>
  <c r="P113" i="11" s="1"/>
  <c r="O87" i="11"/>
  <c r="N87" i="11"/>
  <c r="M87" i="11"/>
  <c r="L87" i="11"/>
  <c r="L113" i="11" s="1"/>
  <c r="K87" i="11"/>
  <c r="J87" i="11"/>
  <c r="I87" i="11"/>
  <c r="I113" i="11" s="1"/>
  <c r="H87" i="11"/>
  <c r="H113" i="11" s="1"/>
  <c r="G87" i="11"/>
  <c r="F87" i="11"/>
  <c r="E87" i="11"/>
  <c r="D87" i="11"/>
  <c r="D113" i="11" s="1"/>
  <c r="C87" i="11"/>
  <c r="AZ86" i="11"/>
  <c r="AV86" i="11"/>
  <c r="AR86" i="11"/>
  <c r="AN86" i="11"/>
  <c r="AJ86" i="11"/>
  <c r="AJ112" i="11" s="1"/>
  <c r="AF86" i="11"/>
  <c r="AB86" i="11"/>
  <c r="AB112" i="11" s="1"/>
  <c r="X86" i="11"/>
  <c r="T86" i="11"/>
  <c r="P86" i="11"/>
  <c r="L86" i="11"/>
  <c r="H86" i="11"/>
  <c r="D86" i="11"/>
  <c r="AY85" i="11"/>
  <c r="AU85" i="11"/>
  <c r="AU111" i="11" s="1"/>
  <c r="AQ85" i="11"/>
  <c r="AM85" i="11"/>
  <c r="AI85" i="11"/>
  <c r="AE85" i="11"/>
  <c r="AA85" i="11"/>
  <c r="W85" i="11"/>
  <c r="W111" i="11" s="1"/>
  <c r="S85" i="11"/>
  <c r="O85" i="11"/>
  <c r="O111" i="11" s="1"/>
  <c r="K85" i="11"/>
  <c r="G85" i="11"/>
  <c r="C85" i="11"/>
  <c r="BA84" i="11"/>
  <c r="BA110" i="11" s="1"/>
  <c r="AZ84" i="11"/>
  <c r="AY84" i="11"/>
  <c r="AX84" i="11"/>
  <c r="AW84" i="11"/>
  <c r="AW110" i="11" s="1"/>
  <c r="AV84" i="11"/>
  <c r="AU84" i="11"/>
  <c r="AT84" i="11"/>
  <c r="AS84" i="11"/>
  <c r="AS110" i="11" s="1"/>
  <c r="AR84" i="11"/>
  <c r="AQ84" i="11"/>
  <c r="AP84" i="11"/>
  <c r="AO84" i="11"/>
  <c r="AO110" i="11" s="1"/>
  <c r="AN84" i="11"/>
  <c r="AM84" i="11"/>
  <c r="AL84" i="11"/>
  <c r="AK84" i="11"/>
  <c r="AK110" i="11" s="1"/>
  <c r="AJ84" i="11"/>
  <c r="AI84" i="11"/>
  <c r="AH84" i="11"/>
  <c r="AH110" i="11" s="1"/>
  <c r="AG84" i="11"/>
  <c r="AG110" i="11" s="1"/>
  <c r="AF84" i="11"/>
  <c r="AE84" i="11"/>
  <c r="AD84" i="11"/>
  <c r="AC84" i="11"/>
  <c r="AC110" i="11" s="1"/>
  <c r="AB84" i="11"/>
  <c r="AA84" i="11"/>
  <c r="Z84" i="11"/>
  <c r="Y84" i="11"/>
  <c r="Y110" i="11" s="1"/>
  <c r="X84" i="11"/>
  <c r="W84" i="11"/>
  <c r="V84" i="11"/>
  <c r="U84" i="11"/>
  <c r="U110" i="11" s="1"/>
  <c r="T84" i="11"/>
  <c r="S84" i="11"/>
  <c r="R84" i="11"/>
  <c r="Q84" i="11"/>
  <c r="Q110" i="11" s="1"/>
  <c r="P84" i="11"/>
  <c r="O84" i="11"/>
  <c r="N84" i="11"/>
  <c r="M84" i="11"/>
  <c r="M110" i="11" s="1"/>
  <c r="L84" i="11"/>
  <c r="K84" i="11"/>
  <c r="J84" i="11"/>
  <c r="J110" i="11" s="1"/>
  <c r="I84" i="11"/>
  <c r="I110" i="11" s="1"/>
  <c r="H84" i="11"/>
  <c r="G84" i="11"/>
  <c r="F84" i="11"/>
  <c r="E84" i="11"/>
  <c r="E110" i="11" s="1"/>
  <c r="D84" i="11"/>
  <c r="C84" i="11"/>
  <c r="BA83" i="11"/>
  <c r="AZ83" i="11"/>
  <c r="AZ109" i="11" s="1"/>
  <c r="AY83" i="11"/>
  <c r="AX83" i="11"/>
  <c r="AX109" i="11" s="1"/>
  <c r="AW83" i="11"/>
  <c r="AV83" i="11"/>
  <c r="AV109" i="11" s="1"/>
  <c r="AU83" i="11"/>
  <c r="AT83" i="11"/>
  <c r="AS83" i="11"/>
  <c r="AR83" i="11"/>
  <c r="AR109" i="11" s="1"/>
  <c r="AQ83" i="11"/>
  <c r="AP83" i="11"/>
  <c r="AO83" i="11"/>
  <c r="AN83" i="11"/>
  <c r="AN109" i="11" s="1"/>
  <c r="AM83" i="11"/>
  <c r="AL83" i="11"/>
  <c r="AK83" i="11"/>
  <c r="AK109" i="11" s="1"/>
  <c r="AJ83" i="11"/>
  <c r="AJ109" i="11" s="1"/>
  <c r="AI83" i="11"/>
  <c r="AH83" i="11"/>
  <c r="AG83" i="11"/>
  <c r="AF83" i="11"/>
  <c r="AF109" i="11" s="1"/>
  <c r="AE83" i="11"/>
  <c r="AD83" i="11"/>
  <c r="AC83" i="11"/>
  <c r="AC109" i="11" s="1"/>
  <c r="AB83" i="11"/>
  <c r="AB109" i="11" s="1"/>
  <c r="AA83" i="11"/>
  <c r="Z83" i="11"/>
  <c r="Y83" i="11"/>
  <c r="X83" i="11"/>
  <c r="X109" i="11" s="1"/>
  <c r="W83" i="11"/>
  <c r="V83" i="11"/>
  <c r="U83" i="11"/>
  <c r="T83" i="11"/>
  <c r="T109" i="11" s="1"/>
  <c r="S83" i="11"/>
  <c r="R83" i="11"/>
  <c r="Q83" i="11"/>
  <c r="P83" i="11"/>
  <c r="P109" i="11" s="1"/>
  <c r="O83" i="11"/>
  <c r="N83" i="11"/>
  <c r="M83" i="11"/>
  <c r="L83" i="11"/>
  <c r="L109" i="11" s="1"/>
  <c r="K83" i="11"/>
  <c r="J83" i="11"/>
  <c r="I83" i="11"/>
  <c r="H83" i="11"/>
  <c r="H109" i="11" s="1"/>
  <c r="G83" i="11"/>
  <c r="F83" i="11"/>
  <c r="E83" i="11"/>
  <c r="D83" i="11"/>
  <c r="D109" i="11" s="1"/>
  <c r="C83" i="11"/>
  <c r="BA82" i="11"/>
  <c r="AZ82" i="11"/>
  <c r="AY82" i="11"/>
  <c r="AY108" i="11" s="1"/>
  <c r="AX82" i="11"/>
  <c r="AW82" i="11"/>
  <c r="AV82" i="11"/>
  <c r="AV108" i="11" s="1"/>
  <c r="AU82" i="11"/>
  <c r="AU108" i="11" s="1"/>
  <c r="AT82" i="11"/>
  <c r="AS82" i="11"/>
  <c r="AR82" i="11"/>
  <c r="AQ82" i="11"/>
  <c r="AQ108" i="11" s="1"/>
  <c r="AP82" i="11"/>
  <c r="AO82" i="11"/>
  <c r="AN82" i="11"/>
  <c r="AM82" i="11"/>
  <c r="AM108" i="11" s="1"/>
  <c r="AL82" i="11"/>
  <c r="AK82" i="11"/>
  <c r="AJ82" i="11"/>
  <c r="AI82" i="11"/>
  <c r="AI108" i="11" s="1"/>
  <c r="AH82" i="11"/>
  <c r="AG82" i="11"/>
  <c r="AF82" i="11"/>
  <c r="AE82" i="11"/>
  <c r="AE108" i="11" s="1"/>
  <c r="AD82" i="11"/>
  <c r="AC82" i="11"/>
  <c r="AC108" i="11" s="1"/>
  <c r="AB82" i="11"/>
  <c r="AA82" i="11"/>
  <c r="AA108" i="11" s="1"/>
  <c r="Z82" i="11"/>
  <c r="Y82" i="11"/>
  <c r="X82" i="11"/>
  <c r="W82" i="11"/>
  <c r="W108" i="11" s="1"/>
  <c r="V82" i="11"/>
  <c r="U82" i="11"/>
  <c r="T82" i="11"/>
  <c r="S82" i="11"/>
  <c r="S108" i="11" s="1"/>
  <c r="R82" i="11"/>
  <c r="Q82" i="11"/>
  <c r="P82" i="11"/>
  <c r="P108" i="11" s="1"/>
  <c r="O82" i="11"/>
  <c r="O108" i="11" s="1"/>
  <c r="N82" i="11"/>
  <c r="M82" i="11"/>
  <c r="L82" i="11"/>
  <c r="K82" i="11"/>
  <c r="K108" i="11" s="1"/>
  <c r="J82" i="11"/>
  <c r="I82" i="11"/>
  <c r="H82" i="11"/>
  <c r="H108" i="11" s="1"/>
  <c r="G82" i="11"/>
  <c r="G108" i="11" s="1"/>
  <c r="F82" i="11"/>
  <c r="E82" i="11"/>
  <c r="D82" i="11"/>
  <c r="C82" i="11"/>
  <c r="C108" i="11" s="1"/>
  <c r="BA81" i="11"/>
  <c r="AZ81" i="11"/>
  <c r="AY81" i="11"/>
  <c r="AX81" i="11"/>
  <c r="AW81" i="11"/>
  <c r="AV81" i="11"/>
  <c r="AU81" i="11"/>
  <c r="AT81" i="11"/>
  <c r="AT107" i="11" s="1"/>
  <c r="AS81" i="11"/>
  <c r="AR81" i="11"/>
  <c r="AQ81" i="11"/>
  <c r="AP81" i="11"/>
  <c r="AP107" i="11" s="1"/>
  <c r="AO81" i="11"/>
  <c r="AN81" i="11"/>
  <c r="AM81" i="11"/>
  <c r="AL81" i="11"/>
  <c r="AL107" i="11" s="1"/>
  <c r="AK81" i="11"/>
  <c r="AJ81" i="11"/>
  <c r="AI81" i="11"/>
  <c r="AH81" i="11"/>
  <c r="AG81" i="11"/>
  <c r="AF81" i="11"/>
  <c r="AE81" i="11"/>
  <c r="AD81" i="11"/>
  <c r="AD107" i="11" s="1"/>
  <c r="AC81" i="11"/>
  <c r="AB81" i="11"/>
  <c r="AA81" i="11"/>
  <c r="Z81" i="11"/>
  <c r="Z107" i="11" s="1"/>
  <c r="Y81" i="11"/>
  <c r="X81" i="11"/>
  <c r="X107" i="11" s="1"/>
  <c r="W81" i="11"/>
  <c r="V81" i="11"/>
  <c r="V107" i="11" s="1"/>
  <c r="U81" i="11"/>
  <c r="T81" i="11"/>
  <c r="S81" i="11"/>
  <c r="R81" i="11"/>
  <c r="Q81" i="11"/>
  <c r="P81" i="11"/>
  <c r="O81" i="11"/>
  <c r="N81" i="11"/>
  <c r="N107" i="11" s="1"/>
  <c r="M81" i="11"/>
  <c r="L81" i="11"/>
  <c r="K81" i="11"/>
  <c r="J81" i="11"/>
  <c r="J107" i="11" s="1"/>
  <c r="I81" i="11"/>
  <c r="H81" i="11"/>
  <c r="H107" i="11" s="1"/>
  <c r="G81" i="11"/>
  <c r="F81" i="11"/>
  <c r="F107" i="11" s="1"/>
  <c r="E81" i="11"/>
  <c r="D81" i="11"/>
  <c r="C81" i="11"/>
  <c r="BA51" i="11"/>
  <c r="AW51" i="11"/>
  <c r="AS51" i="11"/>
  <c r="AO51" i="11"/>
  <c r="AK51" i="11"/>
  <c r="AG51" i="11"/>
  <c r="AC51" i="11"/>
  <c r="Y51" i="11"/>
  <c r="U51" i="11"/>
  <c r="Q51" i="11"/>
  <c r="M51" i="11"/>
  <c r="I51" i="11"/>
  <c r="E51" i="11"/>
  <c r="BA50" i="11"/>
  <c r="AZ50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BA49" i="11"/>
  <c r="AZ49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BA47" i="11"/>
  <c r="AZ47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BA46" i="11"/>
  <c r="AZ46" i="11"/>
  <c r="AY46" i="11"/>
  <c r="AX46" i="11"/>
  <c r="AW46" i="11"/>
  <c r="AV46" i="11"/>
  <c r="AU46" i="11"/>
  <c r="AT46" i="11"/>
  <c r="AS46" i="11"/>
  <c r="AR46" i="11"/>
  <c r="AQ46" i="11"/>
  <c r="AP46" i="11"/>
  <c r="AO46" i="11"/>
  <c r="AN46" i="11"/>
  <c r="AM46" i="11"/>
  <c r="AL46" i="11"/>
  <c r="AK46" i="11"/>
  <c r="AJ46" i="11"/>
  <c r="AI46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BA45" i="11"/>
  <c r="AZ45" i="11"/>
  <c r="AY45" i="11"/>
  <c r="AX45" i="11"/>
  <c r="AW45" i="11"/>
  <c r="AV45" i="11"/>
  <c r="AU45" i="11"/>
  <c r="AT45" i="11"/>
  <c r="AS45" i="11"/>
  <c r="AR45" i="11"/>
  <c r="AQ45" i="11"/>
  <c r="AP45" i="11"/>
  <c r="AO45" i="11"/>
  <c r="AN45" i="11"/>
  <c r="AM45" i="11"/>
  <c r="AL45" i="11"/>
  <c r="AK45" i="11"/>
  <c r="AJ45" i="11"/>
  <c r="AI45" i="11"/>
  <c r="AH45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BA44" i="11"/>
  <c r="AZ44" i="11"/>
  <c r="AY44" i="11"/>
  <c r="AX44" i="11"/>
  <c r="AW44" i="11"/>
  <c r="AV44" i="11"/>
  <c r="AU44" i="11"/>
  <c r="AT44" i="11"/>
  <c r="AS44" i="11"/>
  <c r="AR44" i="11"/>
  <c r="AQ44" i="1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BA43" i="11"/>
  <c r="AZ43" i="11"/>
  <c r="AY43" i="11"/>
  <c r="AX43" i="11"/>
  <c r="AW43" i="11"/>
  <c r="AV43" i="11"/>
  <c r="AU43" i="11"/>
  <c r="AT43" i="11"/>
  <c r="AS43" i="11"/>
  <c r="AR43" i="11"/>
  <c r="AQ43" i="11"/>
  <c r="AP43" i="11"/>
  <c r="AO43" i="11"/>
  <c r="AN43" i="11"/>
  <c r="AM43" i="11"/>
  <c r="AL43" i="11"/>
  <c r="AK43" i="11"/>
  <c r="AJ43" i="11"/>
  <c r="AI43" i="11"/>
  <c r="AH43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O42" i="11"/>
  <c r="AN42" i="11"/>
  <c r="AM42" i="11"/>
  <c r="AL42" i="11"/>
  <c r="AK42" i="11"/>
  <c r="AJ42" i="11"/>
  <c r="AI42" i="11"/>
  <c r="AH42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BA41" i="11"/>
  <c r="AZ41" i="11"/>
  <c r="AY41" i="11"/>
  <c r="AX41" i="11"/>
  <c r="AW41" i="1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A40" i="11"/>
  <c r="AZ40" i="11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BA38" i="11"/>
  <c r="AZ38" i="11"/>
  <c r="AY38" i="11"/>
  <c r="AX38" i="11"/>
  <c r="AW38" i="11"/>
  <c r="AV38" i="11"/>
  <c r="AU38" i="11"/>
  <c r="AT38" i="11"/>
  <c r="AS38" i="11"/>
  <c r="AR38" i="11"/>
  <c r="AQ38" i="11"/>
  <c r="AP38" i="11"/>
  <c r="AO38" i="11"/>
  <c r="AN38" i="11"/>
  <c r="AM38" i="11"/>
  <c r="AL38" i="11"/>
  <c r="AK38" i="11"/>
  <c r="AJ38" i="1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O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BA36" i="11"/>
  <c r="AZ36" i="11"/>
  <c r="AY36" i="11"/>
  <c r="AX36" i="11"/>
  <c r="AW36" i="11"/>
  <c r="AV36" i="11"/>
  <c r="AU36" i="11"/>
  <c r="AT36" i="11"/>
  <c r="AS36" i="11"/>
  <c r="AR36" i="11"/>
  <c r="AQ36" i="11"/>
  <c r="AP36" i="11"/>
  <c r="AO36" i="11"/>
  <c r="AN36" i="11"/>
  <c r="AM36" i="11"/>
  <c r="AL36" i="11"/>
  <c r="AK36" i="11"/>
  <c r="AJ36" i="11"/>
  <c r="AI36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A35" i="11"/>
  <c r="BA226" i="11" s="1"/>
  <c r="AZ35" i="11"/>
  <c r="AZ226" i="11" s="1"/>
  <c r="AY35" i="11"/>
  <c r="AY226" i="11" s="1"/>
  <c r="AX35" i="11"/>
  <c r="AX226" i="11" s="1"/>
  <c r="AW35" i="11"/>
  <c r="AW226" i="11" s="1"/>
  <c r="AV35" i="11"/>
  <c r="AV226" i="11" s="1"/>
  <c r="AU35" i="11"/>
  <c r="AU226" i="11" s="1"/>
  <c r="AT35" i="11"/>
  <c r="AT226" i="11" s="1"/>
  <c r="AS35" i="11"/>
  <c r="AS226" i="11" s="1"/>
  <c r="AR35" i="11"/>
  <c r="AR226" i="11" s="1"/>
  <c r="AQ35" i="11"/>
  <c r="AQ226" i="11" s="1"/>
  <c r="AP35" i="11"/>
  <c r="AP226" i="11" s="1"/>
  <c r="AO35" i="11"/>
  <c r="AO226" i="11" s="1"/>
  <c r="AN35" i="11"/>
  <c r="AN226" i="11" s="1"/>
  <c r="AM35" i="11"/>
  <c r="AM226" i="11" s="1"/>
  <c r="AL35" i="11"/>
  <c r="AL226" i="11" s="1"/>
  <c r="AK35" i="11"/>
  <c r="AK226" i="11" s="1"/>
  <c r="AJ35" i="11"/>
  <c r="AJ226" i="11" s="1"/>
  <c r="AI35" i="11"/>
  <c r="AI226" i="11" s="1"/>
  <c r="AH35" i="11"/>
  <c r="AH226" i="11" s="1"/>
  <c r="AG35" i="11"/>
  <c r="AG226" i="11" s="1"/>
  <c r="AF35" i="11"/>
  <c r="AF226" i="11" s="1"/>
  <c r="AE35" i="11"/>
  <c r="AE226" i="11" s="1"/>
  <c r="AD35" i="11"/>
  <c r="AD226" i="11" s="1"/>
  <c r="AC35" i="11"/>
  <c r="AC226" i="11" s="1"/>
  <c r="AB35" i="11"/>
  <c r="AB226" i="11" s="1"/>
  <c r="AA35" i="11"/>
  <c r="AA226" i="11" s="1"/>
  <c r="Z35" i="11"/>
  <c r="Z226" i="11" s="1"/>
  <c r="Y35" i="11"/>
  <c r="Y226" i="11" s="1"/>
  <c r="X35" i="11"/>
  <c r="X226" i="11" s="1"/>
  <c r="W35" i="11"/>
  <c r="W226" i="11" s="1"/>
  <c r="V35" i="11"/>
  <c r="V226" i="11" s="1"/>
  <c r="U35" i="11"/>
  <c r="U226" i="11" s="1"/>
  <c r="T35" i="11"/>
  <c r="T226" i="11" s="1"/>
  <c r="S35" i="11"/>
  <c r="S226" i="11" s="1"/>
  <c r="R35" i="11"/>
  <c r="R226" i="11" s="1"/>
  <c r="Q35" i="11"/>
  <c r="Q226" i="11" s="1"/>
  <c r="P35" i="11"/>
  <c r="P226" i="11" s="1"/>
  <c r="O35" i="11"/>
  <c r="O226" i="11" s="1"/>
  <c r="N35" i="11"/>
  <c r="N226" i="11" s="1"/>
  <c r="M35" i="11"/>
  <c r="M226" i="11" s="1"/>
  <c r="L35" i="11"/>
  <c r="L226" i="11" s="1"/>
  <c r="K35" i="11"/>
  <c r="K226" i="11" s="1"/>
  <c r="J35" i="11"/>
  <c r="J226" i="11" s="1"/>
  <c r="I35" i="11"/>
  <c r="I226" i="11" s="1"/>
  <c r="H35" i="11"/>
  <c r="H226" i="11" s="1"/>
  <c r="G35" i="11"/>
  <c r="G226" i="11" s="1"/>
  <c r="F35" i="11"/>
  <c r="F226" i="11" s="1"/>
  <c r="E35" i="11"/>
  <c r="E226" i="11" s="1"/>
  <c r="D35" i="11"/>
  <c r="D226" i="11" s="1"/>
  <c r="C35" i="11"/>
  <c r="C226" i="11" s="1"/>
  <c r="BA34" i="11"/>
  <c r="BA225" i="11" s="1"/>
  <c r="AZ34" i="11"/>
  <c r="AZ225" i="11" s="1"/>
  <c r="AY34" i="11"/>
  <c r="AY225" i="11" s="1"/>
  <c r="AX34" i="11"/>
  <c r="AX225" i="11" s="1"/>
  <c r="AW34" i="11"/>
  <c r="AW225" i="11" s="1"/>
  <c r="AV34" i="11"/>
  <c r="AV225" i="11" s="1"/>
  <c r="AU34" i="11"/>
  <c r="AU225" i="11" s="1"/>
  <c r="AT34" i="11"/>
  <c r="AT225" i="11" s="1"/>
  <c r="AS34" i="11"/>
  <c r="AS225" i="11" s="1"/>
  <c r="AR34" i="11"/>
  <c r="AR225" i="11" s="1"/>
  <c r="AQ34" i="11"/>
  <c r="AQ225" i="11" s="1"/>
  <c r="AP34" i="11"/>
  <c r="AP225" i="11" s="1"/>
  <c r="AO34" i="11"/>
  <c r="AO225" i="11" s="1"/>
  <c r="AN34" i="11"/>
  <c r="AN225" i="11" s="1"/>
  <c r="AM34" i="11"/>
  <c r="AM225" i="11" s="1"/>
  <c r="AL34" i="11"/>
  <c r="AL225" i="11" s="1"/>
  <c r="AK34" i="11"/>
  <c r="AK225" i="11" s="1"/>
  <c r="AJ34" i="11"/>
  <c r="AJ225" i="11" s="1"/>
  <c r="AI34" i="11"/>
  <c r="AI225" i="11" s="1"/>
  <c r="AH34" i="11"/>
  <c r="AH225" i="11" s="1"/>
  <c r="AG34" i="11"/>
  <c r="AG225" i="11" s="1"/>
  <c r="AF34" i="11"/>
  <c r="AF225" i="11" s="1"/>
  <c r="AE34" i="11"/>
  <c r="AE225" i="11" s="1"/>
  <c r="AD34" i="11"/>
  <c r="AD225" i="11" s="1"/>
  <c r="AC34" i="11"/>
  <c r="AC225" i="11" s="1"/>
  <c r="AB34" i="11"/>
  <c r="AB225" i="11" s="1"/>
  <c r="AA34" i="11"/>
  <c r="AA225" i="11" s="1"/>
  <c r="Z34" i="11"/>
  <c r="Z225" i="11" s="1"/>
  <c r="Y34" i="11"/>
  <c r="Y225" i="11" s="1"/>
  <c r="X34" i="11"/>
  <c r="X225" i="11" s="1"/>
  <c r="W34" i="11"/>
  <c r="W225" i="11" s="1"/>
  <c r="V34" i="11"/>
  <c r="V225" i="11" s="1"/>
  <c r="U34" i="11"/>
  <c r="U225" i="11" s="1"/>
  <c r="T34" i="11"/>
  <c r="T225" i="11" s="1"/>
  <c r="S34" i="11"/>
  <c r="S225" i="11" s="1"/>
  <c r="R34" i="11"/>
  <c r="R225" i="11" s="1"/>
  <c r="Q34" i="11"/>
  <c r="Q225" i="11" s="1"/>
  <c r="P34" i="11"/>
  <c r="P225" i="11" s="1"/>
  <c r="O34" i="11"/>
  <c r="O225" i="11" s="1"/>
  <c r="N34" i="11"/>
  <c r="N225" i="11" s="1"/>
  <c r="M34" i="11"/>
  <c r="M225" i="11" s="1"/>
  <c r="L34" i="11"/>
  <c r="L225" i="11" s="1"/>
  <c r="K34" i="11"/>
  <c r="K225" i="11" s="1"/>
  <c r="J34" i="11"/>
  <c r="J225" i="11" s="1"/>
  <c r="I34" i="11"/>
  <c r="I225" i="11" s="1"/>
  <c r="H34" i="11"/>
  <c r="H225" i="11" s="1"/>
  <c r="G34" i="11"/>
  <c r="G225" i="11" s="1"/>
  <c r="F34" i="11"/>
  <c r="F225" i="11" s="1"/>
  <c r="E34" i="11"/>
  <c r="E225" i="11" s="1"/>
  <c r="D34" i="11"/>
  <c r="D225" i="11" s="1"/>
  <c r="C34" i="11"/>
  <c r="C225" i="11" s="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BA30" i="11"/>
  <c r="BA52" i="11" s="1"/>
  <c r="AZ30" i="11"/>
  <c r="AY30" i="11"/>
  <c r="AX30" i="11"/>
  <c r="AW30" i="11"/>
  <c r="AW52" i="11" s="1"/>
  <c r="AV30" i="11"/>
  <c r="AU30" i="11"/>
  <c r="AT30" i="11"/>
  <c r="AS30" i="11"/>
  <c r="AS52" i="11" s="1"/>
  <c r="AR30" i="11"/>
  <c r="AQ30" i="11"/>
  <c r="AP30" i="11"/>
  <c r="AO30" i="11"/>
  <c r="AO52" i="11" s="1"/>
  <c r="AN30" i="11"/>
  <c r="AM30" i="11"/>
  <c r="AL30" i="11"/>
  <c r="AK30" i="11"/>
  <c r="AK52" i="11" s="1"/>
  <c r="AJ30" i="11"/>
  <c r="AI30" i="11"/>
  <c r="AH30" i="11"/>
  <c r="AG30" i="11"/>
  <c r="AG52" i="11" s="1"/>
  <c r="AF30" i="11"/>
  <c r="AE30" i="11"/>
  <c r="AD30" i="11"/>
  <c r="AC30" i="11"/>
  <c r="AC52" i="11" s="1"/>
  <c r="AB30" i="11"/>
  <c r="AA30" i="11"/>
  <c r="Z30" i="11"/>
  <c r="Y30" i="11"/>
  <c r="Y52" i="11" s="1"/>
  <c r="X30" i="11"/>
  <c r="W30" i="11"/>
  <c r="V30" i="11"/>
  <c r="U30" i="11"/>
  <c r="U52" i="11" s="1"/>
  <c r="T30" i="11"/>
  <c r="S30" i="11"/>
  <c r="R30" i="11"/>
  <c r="Q30" i="11"/>
  <c r="Q52" i="11" s="1"/>
  <c r="P30" i="11"/>
  <c r="O30" i="11"/>
  <c r="N30" i="11"/>
  <c r="M30" i="11"/>
  <c r="M52" i="11" s="1"/>
  <c r="L30" i="11"/>
  <c r="K30" i="11"/>
  <c r="J30" i="11"/>
  <c r="I30" i="11"/>
  <c r="I52" i="11" s="1"/>
  <c r="H30" i="11"/>
  <c r="H52" i="11" s="1"/>
  <c r="G30" i="11"/>
  <c r="F30" i="11"/>
  <c r="E30" i="11"/>
  <c r="E52" i="11" s="1"/>
  <c r="D30" i="11"/>
  <c r="C30" i="11"/>
  <c r="AZ27" i="11"/>
  <c r="AY27" i="11"/>
  <c r="AV27" i="11"/>
  <c r="AU27" i="11"/>
  <c r="AR27" i="11"/>
  <c r="AQ27" i="11"/>
  <c r="AN27" i="11"/>
  <c r="AM27" i="11"/>
  <c r="AJ27" i="11"/>
  <c r="AI27" i="11"/>
  <c r="AF27" i="11"/>
  <c r="AE27" i="11"/>
  <c r="AB27" i="11"/>
  <c r="AA27" i="11"/>
  <c r="X27" i="11"/>
  <c r="W27" i="11"/>
  <c r="T27" i="11"/>
  <c r="S27" i="11"/>
  <c r="P27" i="11"/>
  <c r="O27" i="11"/>
  <c r="K27" i="11"/>
  <c r="H27" i="11"/>
  <c r="G27" i="11"/>
  <c r="D27" i="11"/>
  <c r="C27" i="11"/>
  <c r="BA26" i="11"/>
  <c r="BA27" i="11" s="1"/>
  <c r="AZ26" i="11"/>
  <c r="AZ51" i="11" s="1"/>
  <c r="AY26" i="11"/>
  <c r="AY51" i="11" s="1"/>
  <c r="AX26" i="11"/>
  <c r="AX27" i="11" s="1"/>
  <c r="AW26" i="11"/>
  <c r="AW27" i="11" s="1"/>
  <c r="AV26" i="11"/>
  <c r="AV51" i="11" s="1"/>
  <c r="AU26" i="11"/>
  <c r="AU51" i="11" s="1"/>
  <c r="AT26" i="11"/>
  <c r="AT27" i="11" s="1"/>
  <c r="AS26" i="11"/>
  <c r="AS27" i="11" s="1"/>
  <c r="AR26" i="11"/>
  <c r="AR51" i="11" s="1"/>
  <c r="AQ26" i="11"/>
  <c r="AQ51" i="11" s="1"/>
  <c r="AP26" i="11"/>
  <c r="AP27" i="11" s="1"/>
  <c r="AO26" i="11"/>
  <c r="AO27" i="11" s="1"/>
  <c r="AN26" i="11"/>
  <c r="AN51" i="11" s="1"/>
  <c r="AM26" i="11"/>
  <c r="AM51" i="11" s="1"/>
  <c r="AL26" i="11"/>
  <c r="AL27" i="11" s="1"/>
  <c r="AK26" i="11"/>
  <c r="AK27" i="11" s="1"/>
  <c r="AJ26" i="11"/>
  <c r="AJ51" i="11" s="1"/>
  <c r="AI26" i="11"/>
  <c r="AI51" i="11" s="1"/>
  <c r="AH26" i="11"/>
  <c r="AH27" i="11" s="1"/>
  <c r="AG26" i="11"/>
  <c r="AG27" i="11" s="1"/>
  <c r="AF26" i="11"/>
  <c r="AF51" i="11" s="1"/>
  <c r="AE26" i="11"/>
  <c r="AE51" i="11" s="1"/>
  <c r="AD26" i="11"/>
  <c r="AD27" i="11" s="1"/>
  <c r="AC26" i="11"/>
  <c r="AC27" i="11" s="1"/>
  <c r="AB26" i="11"/>
  <c r="AB51" i="11" s="1"/>
  <c r="AA26" i="11"/>
  <c r="AA51" i="11" s="1"/>
  <c r="Z26" i="11"/>
  <c r="Z27" i="11" s="1"/>
  <c r="Y26" i="11"/>
  <c r="Y27" i="11" s="1"/>
  <c r="X26" i="11"/>
  <c r="X51" i="11" s="1"/>
  <c r="W26" i="11"/>
  <c r="W51" i="11" s="1"/>
  <c r="V26" i="11"/>
  <c r="V27" i="11" s="1"/>
  <c r="U26" i="11"/>
  <c r="U27" i="11" s="1"/>
  <c r="T26" i="11"/>
  <c r="T51" i="11" s="1"/>
  <c r="S26" i="11"/>
  <c r="S51" i="11" s="1"/>
  <c r="R26" i="11"/>
  <c r="R27" i="11" s="1"/>
  <c r="Q26" i="11"/>
  <c r="Q27" i="11" s="1"/>
  <c r="P26" i="11"/>
  <c r="P51" i="11" s="1"/>
  <c r="O26" i="11"/>
  <c r="O51" i="11" s="1"/>
  <c r="N26" i="11"/>
  <c r="N27" i="11" s="1"/>
  <c r="M26" i="11"/>
  <c r="M27" i="11" s="1"/>
  <c r="L26" i="11"/>
  <c r="L51" i="11" s="1"/>
  <c r="K26" i="11"/>
  <c r="K51" i="11" s="1"/>
  <c r="J26" i="11"/>
  <c r="J27" i="11" s="1"/>
  <c r="I26" i="11"/>
  <c r="I27" i="11" s="1"/>
  <c r="H26" i="11"/>
  <c r="H51" i="11" s="1"/>
  <c r="G26" i="11"/>
  <c r="G51" i="11" s="1"/>
  <c r="F26" i="11"/>
  <c r="F27" i="11" s="1"/>
  <c r="E26" i="11"/>
  <c r="E27" i="11" s="1"/>
  <c r="D26" i="11"/>
  <c r="D51" i="11" s="1"/>
  <c r="C26" i="11"/>
  <c r="C51" i="11" s="1"/>
  <c r="B241" i="11"/>
  <c r="B243" i="11" s="1"/>
  <c r="B240" i="11"/>
  <c r="B239" i="11"/>
  <c r="B238" i="11"/>
  <c r="B237" i="11"/>
  <c r="B236" i="11"/>
  <c r="B235" i="11"/>
  <c r="B234" i="11"/>
  <c r="B233" i="11"/>
  <c r="B232" i="11"/>
  <c r="B231" i="11"/>
  <c r="B230" i="11"/>
  <c r="B229" i="11"/>
  <c r="B228" i="11"/>
  <c r="B227" i="11"/>
  <c r="B226" i="11"/>
  <c r="B224" i="11"/>
  <c r="B223" i="11"/>
  <c r="B222" i="11"/>
  <c r="B221" i="11"/>
  <c r="B127" i="11"/>
  <c r="B125" i="11"/>
  <c r="B124" i="11"/>
  <c r="B123" i="11"/>
  <c r="B121" i="11"/>
  <c r="B119" i="11"/>
  <c r="B117" i="11"/>
  <c r="B115" i="11"/>
  <c r="B113" i="11"/>
  <c r="B109" i="11"/>
  <c r="B107" i="11"/>
  <c r="B101" i="11"/>
  <c r="B100" i="11"/>
  <c r="B99" i="11"/>
  <c r="B96" i="11"/>
  <c r="B95" i="11"/>
  <c r="B94" i="11"/>
  <c r="B120" i="11" s="1"/>
  <c r="B93" i="11"/>
  <c r="B92" i="11"/>
  <c r="B91" i="11"/>
  <c r="B90" i="11"/>
  <c r="B116" i="11" s="1"/>
  <c r="B89" i="11"/>
  <c r="B88" i="11"/>
  <c r="B87" i="11"/>
  <c r="B86" i="11"/>
  <c r="B112" i="11" s="1"/>
  <c r="B84" i="11"/>
  <c r="B83" i="11"/>
  <c r="B82" i="11"/>
  <c r="B108" i="11" s="1"/>
  <c r="B8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225" i="11" s="1"/>
  <c r="B33" i="11"/>
  <c r="B32" i="11"/>
  <c r="B52" i="11" s="1"/>
  <c r="B31" i="11"/>
  <c r="B30" i="11"/>
  <c r="B26" i="11"/>
  <c r="B51" i="11" s="1"/>
  <c r="AO241" i="13"/>
  <c r="AN241" i="13"/>
  <c r="AN243" i="13" s="1"/>
  <c r="AM241" i="13"/>
  <c r="AL241" i="13"/>
  <c r="AK241" i="13"/>
  <c r="AJ241" i="13"/>
  <c r="AI241" i="13"/>
  <c r="AH241" i="13"/>
  <c r="AG241" i="13"/>
  <c r="AF241" i="13"/>
  <c r="AE241" i="13"/>
  <c r="AD241" i="13"/>
  <c r="AC241" i="13"/>
  <c r="AB241" i="13"/>
  <c r="AB243" i="13" s="1"/>
  <c r="AA241" i="13"/>
  <c r="Z241" i="13"/>
  <c r="Y241" i="13"/>
  <c r="X241" i="13"/>
  <c r="X243" i="13" s="1"/>
  <c r="W241" i="13"/>
  <c r="V241" i="13"/>
  <c r="U241" i="13"/>
  <c r="T241" i="13"/>
  <c r="S241" i="13"/>
  <c r="R241" i="13"/>
  <c r="Q241" i="13"/>
  <c r="P241" i="13"/>
  <c r="O241" i="13"/>
  <c r="N241" i="13"/>
  <c r="M241" i="13"/>
  <c r="L241" i="13"/>
  <c r="L243" i="13" s="1"/>
  <c r="K241" i="13"/>
  <c r="J241" i="13"/>
  <c r="I241" i="13"/>
  <c r="H241" i="13"/>
  <c r="H243" i="13" s="1"/>
  <c r="G241" i="13"/>
  <c r="F241" i="13"/>
  <c r="E241" i="13"/>
  <c r="D241" i="13"/>
  <c r="B241" i="13"/>
  <c r="AO240" i="13"/>
  <c r="AN240" i="13"/>
  <c r="AM240" i="13"/>
  <c r="AL240" i="13"/>
  <c r="AK240" i="13"/>
  <c r="AJ240" i="13"/>
  <c r="AI240" i="13"/>
  <c r="AH240" i="13"/>
  <c r="AG240" i="13"/>
  <c r="AF240" i="13"/>
  <c r="AE240" i="13"/>
  <c r="AD240" i="13"/>
  <c r="AC240" i="13"/>
  <c r="AB240" i="13"/>
  <c r="AA240" i="13"/>
  <c r="Z240" i="13"/>
  <c r="Y240" i="13"/>
  <c r="X240" i="13"/>
  <c r="W240" i="13"/>
  <c r="V240" i="13"/>
  <c r="U240" i="13"/>
  <c r="T240" i="13"/>
  <c r="S240" i="13"/>
  <c r="R240" i="13"/>
  <c r="Q240" i="13"/>
  <c r="P240" i="13"/>
  <c r="O240" i="13"/>
  <c r="N240" i="13"/>
  <c r="M240" i="13"/>
  <c r="L240" i="13"/>
  <c r="K240" i="13"/>
  <c r="J240" i="13"/>
  <c r="I240" i="13"/>
  <c r="H240" i="13"/>
  <c r="G240" i="13"/>
  <c r="F240" i="13"/>
  <c r="E240" i="13"/>
  <c r="D240" i="13"/>
  <c r="B240" i="13"/>
  <c r="AO239" i="13"/>
  <c r="AN239" i="13"/>
  <c r="AM239" i="13"/>
  <c r="AL239" i="13"/>
  <c r="AK239" i="13"/>
  <c r="AJ239" i="13"/>
  <c r="AI239" i="13"/>
  <c r="AH239" i="13"/>
  <c r="AG239" i="13"/>
  <c r="AF239" i="13"/>
  <c r="AE239" i="13"/>
  <c r="AD239" i="13"/>
  <c r="AC239" i="13"/>
  <c r="AB239" i="13"/>
  <c r="AA239" i="13"/>
  <c r="Z239" i="13"/>
  <c r="Y239" i="13"/>
  <c r="X239" i="13"/>
  <c r="W239" i="13"/>
  <c r="V239" i="13"/>
  <c r="U239" i="13"/>
  <c r="T239" i="13"/>
  <c r="S239" i="13"/>
  <c r="R239" i="13"/>
  <c r="Q239" i="13"/>
  <c r="P239" i="13"/>
  <c r="O239" i="13"/>
  <c r="N239" i="13"/>
  <c r="M239" i="13"/>
  <c r="L239" i="13"/>
  <c r="K239" i="13"/>
  <c r="J239" i="13"/>
  <c r="I239" i="13"/>
  <c r="H239" i="13"/>
  <c r="G239" i="13"/>
  <c r="F239" i="13"/>
  <c r="E239" i="13"/>
  <c r="D239" i="13"/>
  <c r="B239" i="13"/>
  <c r="AO238" i="13"/>
  <c r="AN238" i="13"/>
  <c r="AM238" i="13"/>
  <c r="AL238" i="13"/>
  <c r="AK238" i="13"/>
  <c r="AJ238" i="13"/>
  <c r="AI238" i="13"/>
  <c r="AH238" i="13"/>
  <c r="AG238" i="13"/>
  <c r="AF238" i="13"/>
  <c r="AE238" i="13"/>
  <c r="AD238" i="13"/>
  <c r="AC238" i="13"/>
  <c r="AB238" i="13"/>
  <c r="AA238" i="13"/>
  <c r="Z238" i="13"/>
  <c r="Y238" i="13"/>
  <c r="X238" i="13"/>
  <c r="W238" i="13"/>
  <c r="V238" i="13"/>
  <c r="U238" i="13"/>
  <c r="T238" i="13"/>
  <c r="S238" i="13"/>
  <c r="R238" i="13"/>
  <c r="Q238" i="13"/>
  <c r="P238" i="13"/>
  <c r="O238" i="13"/>
  <c r="N238" i="13"/>
  <c r="M238" i="13"/>
  <c r="L238" i="13"/>
  <c r="K238" i="13"/>
  <c r="J238" i="13"/>
  <c r="I238" i="13"/>
  <c r="H238" i="13"/>
  <c r="G238" i="13"/>
  <c r="F238" i="13"/>
  <c r="E238" i="13"/>
  <c r="D238" i="13"/>
  <c r="B238" i="13"/>
  <c r="AO237" i="13"/>
  <c r="AN237" i="13"/>
  <c r="AM237" i="13"/>
  <c r="AL237" i="13"/>
  <c r="AK237" i="13"/>
  <c r="AJ237" i="13"/>
  <c r="AI237" i="13"/>
  <c r="AH237" i="13"/>
  <c r="AG237" i="13"/>
  <c r="AF237" i="13"/>
  <c r="AE237" i="13"/>
  <c r="AD237" i="13"/>
  <c r="AC237" i="13"/>
  <c r="AB237" i="13"/>
  <c r="AA237" i="13"/>
  <c r="Z237" i="13"/>
  <c r="Y237" i="13"/>
  <c r="X237" i="13"/>
  <c r="W237" i="13"/>
  <c r="V237" i="13"/>
  <c r="U237" i="13"/>
  <c r="T237" i="13"/>
  <c r="S237" i="13"/>
  <c r="R237" i="13"/>
  <c r="Q237" i="13"/>
  <c r="P237" i="13"/>
  <c r="O237" i="13"/>
  <c r="N237" i="13"/>
  <c r="M237" i="13"/>
  <c r="L237" i="13"/>
  <c r="K237" i="13"/>
  <c r="J237" i="13"/>
  <c r="I237" i="13"/>
  <c r="H237" i="13"/>
  <c r="G237" i="13"/>
  <c r="F237" i="13"/>
  <c r="E237" i="13"/>
  <c r="D237" i="13"/>
  <c r="B237" i="13"/>
  <c r="AO236" i="13"/>
  <c r="AN236" i="13"/>
  <c r="AM236" i="13"/>
  <c r="AL236" i="13"/>
  <c r="AK236" i="13"/>
  <c r="AJ236" i="13"/>
  <c r="AI236" i="13"/>
  <c r="AH236" i="13"/>
  <c r="AG236" i="13"/>
  <c r="AF236" i="13"/>
  <c r="AE236" i="13"/>
  <c r="AD236" i="13"/>
  <c r="AC236" i="13"/>
  <c r="AB236" i="13"/>
  <c r="AA236" i="13"/>
  <c r="Z236" i="13"/>
  <c r="Y236" i="13"/>
  <c r="X236" i="13"/>
  <c r="W236" i="13"/>
  <c r="V236" i="13"/>
  <c r="U236" i="13"/>
  <c r="T236" i="13"/>
  <c r="S236" i="13"/>
  <c r="R236" i="13"/>
  <c r="Q236" i="13"/>
  <c r="P236" i="13"/>
  <c r="O236" i="13"/>
  <c r="N236" i="13"/>
  <c r="M236" i="13"/>
  <c r="L236" i="13"/>
  <c r="K236" i="13"/>
  <c r="J236" i="13"/>
  <c r="I236" i="13"/>
  <c r="H236" i="13"/>
  <c r="G236" i="13"/>
  <c r="F236" i="13"/>
  <c r="E236" i="13"/>
  <c r="D236" i="13"/>
  <c r="B236" i="13"/>
  <c r="AO235" i="13"/>
  <c r="AN235" i="13"/>
  <c r="AM235" i="13"/>
  <c r="AL235" i="13"/>
  <c r="AK235" i="13"/>
  <c r="AJ235" i="13"/>
  <c r="AI235" i="13"/>
  <c r="AH235" i="13"/>
  <c r="AG235" i="13"/>
  <c r="AF235" i="13"/>
  <c r="AE235" i="13"/>
  <c r="AD235" i="13"/>
  <c r="AC235" i="13"/>
  <c r="AB235" i="13"/>
  <c r="AA235" i="13"/>
  <c r="Z235" i="13"/>
  <c r="Y235" i="13"/>
  <c r="X235" i="13"/>
  <c r="W235" i="13"/>
  <c r="V235" i="13"/>
  <c r="U235" i="13"/>
  <c r="T235" i="13"/>
  <c r="S235" i="13"/>
  <c r="R235" i="13"/>
  <c r="Q235" i="13"/>
  <c r="P235" i="13"/>
  <c r="O235" i="13"/>
  <c r="N235" i="13"/>
  <c r="M235" i="13"/>
  <c r="L235" i="13"/>
  <c r="K235" i="13"/>
  <c r="J235" i="13"/>
  <c r="I235" i="13"/>
  <c r="H235" i="13"/>
  <c r="G235" i="13"/>
  <c r="F235" i="13"/>
  <c r="E235" i="13"/>
  <c r="D235" i="13"/>
  <c r="B235" i="13"/>
  <c r="AO234" i="13"/>
  <c r="AN234" i="13"/>
  <c r="AM234" i="13"/>
  <c r="AL234" i="13"/>
  <c r="AK234" i="13"/>
  <c r="AJ234" i="13"/>
  <c r="AI234" i="13"/>
  <c r="AH234" i="13"/>
  <c r="AG234" i="13"/>
  <c r="AF234" i="13"/>
  <c r="AE234" i="13"/>
  <c r="AD234" i="13"/>
  <c r="AC234" i="13"/>
  <c r="AB234" i="13"/>
  <c r="AA234" i="13"/>
  <c r="Z234" i="13"/>
  <c r="Y234" i="13"/>
  <c r="X234" i="13"/>
  <c r="W234" i="13"/>
  <c r="V234" i="13"/>
  <c r="U234" i="13"/>
  <c r="T234" i="13"/>
  <c r="S234" i="13"/>
  <c r="R234" i="13"/>
  <c r="Q234" i="13"/>
  <c r="P234" i="13"/>
  <c r="O234" i="13"/>
  <c r="N234" i="13"/>
  <c r="M234" i="13"/>
  <c r="L234" i="13"/>
  <c r="K234" i="13"/>
  <c r="J234" i="13"/>
  <c r="I234" i="13"/>
  <c r="H234" i="13"/>
  <c r="G234" i="13"/>
  <c r="F234" i="13"/>
  <c r="E234" i="13"/>
  <c r="D234" i="13"/>
  <c r="B234" i="13"/>
  <c r="AO233" i="13"/>
  <c r="AN233" i="13"/>
  <c r="AM233" i="13"/>
  <c r="AL233" i="13"/>
  <c r="AK233" i="13"/>
  <c r="AJ233" i="13"/>
  <c r="AI233" i="13"/>
  <c r="AH233" i="13"/>
  <c r="AG233" i="13"/>
  <c r="AF233" i="13"/>
  <c r="AE233" i="13"/>
  <c r="AD233" i="13"/>
  <c r="AC233" i="13"/>
  <c r="AB233" i="13"/>
  <c r="AA233" i="13"/>
  <c r="Z233" i="13"/>
  <c r="Y233" i="13"/>
  <c r="X233" i="13"/>
  <c r="W233" i="13"/>
  <c r="V233" i="13"/>
  <c r="U233" i="13"/>
  <c r="T233" i="13"/>
  <c r="S233" i="13"/>
  <c r="R233" i="13"/>
  <c r="Q233" i="13"/>
  <c r="P233" i="13"/>
  <c r="O233" i="13"/>
  <c r="N233" i="13"/>
  <c r="M233" i="13"/>
  <c r="L233" i="13"/>
  <c r="K233" i="13"/>
  <c r="J233" i="13"/>
  <c r="I233" i="13"/>
  <c r="H233" i="13"/>
  <c r="G233" i="13"/>
  <c r="F233" i="13"/>
  <c r="E233" i="13"/>
  <c r="D233" i="13"/>
  <c r="B233" i="13"/>
  <c r="AO232" i="13"/>
  <c r="AN232" i="13"/>
  <c r="AM232" i="13"/>
  <c r="AL232" i="13"/>
  <c r="AK232" i="13"/>
  <c r="AJ232" i="13"/>
  <c r="AI232" i="13"/>
  <c r="AH232" i="13"/>
  <c r="AG232" i="13"/>
  <c r="AF232" i="13"/>
  <c r="AE232" i="13"/>
  <c r="AD232" i="13"/>
  <c r="AC232" i="13"/>
  <c r="AB232" i="13"/>
  <c r="AA232" i="13"/>
  <c r="Z232" i="13"/>
  <c r="Y232" i="13"/>
  <c r="X232" i="13"/>
  <c r="W232" i="13"/>
  <c r="V232" i="13"/>
  <c r="U232" i="13"/>
  <c r="T232" i="13"/>
  <c r="S232" i="13"/>
  <c r="R232" i="13"/>
  <c r="Q232" i="13"/>
  <c r="P232" i="13"/>
  <c r="O232" i="13"/>
  <c r="N232" i="13"/>
  <c r="M232" i="13"/>
  <c r="L232" i="13"/>
  <c r="K232" i="13"/>
  <c r="J232" i="13"/>
  <c r="I232" i="13"/>
  <c r="H232" i="13"/>
  <c r="G232" i="13"/>
  <c r="F232" i="13"/>
  <c r="E232" i="13"/>
  <c r="D232" i="13"/>
  <c r="B232" i="13"/>
  <c r="AO231" i="13"/>
  <c r="AN231" i="13"/>
  <c r="AM231" i="13"/>
  <c r="AL231" i="13"/>
  <c r="AK231" i="13"/>
  <c r="AJ231" i="13"/>
  <c r="AI231" i="13"/>
  <c r="AH231" i="13"/>
  <c r="AG231" i="13"/>
  <c r="AF231" i="13"/>
  <c r="AE231" i="13"/>
  <c r="AD231" i="13"/>
  <c r="AC231" i="13"/>
  <c r="AB231" i="13"/>
  <c r="AA231" i="13"/>
  <c r="Z231" i="13"/>
  <c r="Y231" i="13"/>
  <c r="X231" i="13"/>
  <c r="W231" i="13"/>
  <c r="V231" i="13"/>
  <c r="U231" i="13"/>
  <c r="T231" i="13"/>
  <c r="S231" i="13"/>
  <c r="R231" i="13"/>
  <c r="Q231" i="13"/>
  <c r="P231" i="13"/>
  <c r="O231" i="13"/>
  <c r="N231" i="13"/>
  <c r="M231" i="13"/>
  <c r="L231" i="13"/>
  <c r="K231" i="13"/>
  <c r="J231" i="13"/>
  <c r="I231" i="13"/>
  <c r="H231" i="13"/>
  <c r="G231" i="13"/>
  <c r="F231" i="13"/>
  <c r="E231" i="13"/>
  <c r="D231" i="13"/>
  <c r="B231" i="13"/>
  <c r="AO230" i="13"/>
  <c r="AN230" i="13"/>
  <c r="AM230" i="13"/>
  <c r="AL230" i="13"/>
  <c r="AK230" i="13"/>
  <c r="AJ230" i="13"/>
  <c r="AI230" i="13"/>
  <c r="AH230" i="13"/>
  <c r="AG230" i="13"/>
  <c r="AF230" i="13"/>
  <c r="AE230" i="13"/>
  <c r="AD230" i="13"/>
  <c r="AC230" i="13"/>
  <c r="AB230" i="13"/>
  <c r="AA230" i="13"/>
  <c r="Z230" i="13"/>
  <c r="Y230" i="13"/>
  <c r="X230" i="13"/>
  <c r="W230" i="13"/>
  <c r="V230" i="13"/>
  <c r="U230" i="13"/>
  <c r="T230" i="13"/>
  <c r="S230" i="13"/>
  <c r="R230" i="13"/>
  <c r="Q230" i="13"/>
  <c r="P230" i="13"/>
  <c r="O230" i="13"/>
  <c r="N230" i="13"/>
  <c r="M230" i="13"/>
  <c r="L230" i="13"/>
  <c r="K230" i="13"/>
  <c r="J230" i="13"/>
  <c r="I230" i="13"/>
  <c r="H230" i="13"/>
  <c r="G230" i="13"/>
  <c r="F230" i="13"/>
  <c r="E230" i="13"/>
  <c r="D230" i="13"/>
  <c r="B230" i="13"/>
  <c r="AO229" i="13"/>
  <c r="AN229" i="13"/>
  <c r="AM229" i="13"/>
  <c r="AL229" i="13"/>
  <c r="AK229" i="13"/>
  <c r="AJ229" i="13"/>
  <c r="AI229" i="13"/>
  <c r="AH229" i="13"/>
  <c r="AG229" i="13"/>
  <c r="AF229" i="13"/>
  <c r="AE229" i="13"/>
  <c r="AD229" i="13"/>
  <c r="AC229" i="13"/>
  <c r="AB229" i="13"/>
  <c r="AA229" i="13"/>
  <c r="Z229" i="13"/>
  <c r="Y229" i="13"/>
  <c r="X229" i="13"/>
  <c r="W229" i="13"/>
  <c r="V229" i="13"/>
  <c r="U229" i="13"/>
  <c r="T229" i="13"/>
  <c r="S229" i="13"/>
  <c r="R229" i="13"/>
  <c r="Q229" i="13"/>
  <c r="P229" i="13"/>
  <c r="O229" i="13"/>
  <c r="N229" i="13"/>
  <c r="M229" i="13"/>
  <c r="L229" i="13"/>
  <c r="K229" i="13"/>
  <c r="J229" i="13"/>
  <c r="I229" i="13"/>
  <c r="H229" i="13"/>
  <c r="G229" i="13"/>
  <c r="F229" i="13"/>
  <c r="E229" i="13"/>
  <c r="D229" i="13"/>
  <c r="B229" i="13"/>
  <c r="AO228" i="13"/>
  <c r="AN228" i="13"/>
  <c r="AM228" i="13"/>
  <c r="AL228" i="13"/>
  <c r="AK228" i="13"/>
  <c r="AJ228" i="13"/>
  <c r="AI228" i="13"/>
  <c r="AH228" i="13"/>
  <c r="AG228" i="13"/>
  <c r="AF228" i="13"/>
  <c r="AE228" i="13"/>
  <c r="AD228" i="13"/>
  <c r="AC228" i="13"/>
  <c r="AB228" i="13"/>
  <c r="AA228" i="13"/>
  <c r="Z228" i="13"/>
  <c r="Y228" i="13"/>
  <c r="X228" i="13"/>
  <c r="W228" i="13"/>
  <c r="V228" i="13"/>
  <c r="U228" i="13"/>
  <c r="T228" i="13"/>
  <c r="S228" i="13"/>
  <c r="R228" i="13"/>
  <c r="Q228" i="13"/>
  <c r="P228" i="13"/>
  <c r="O228" i="13"/>
  <c r="N228" i="13"/>
  <c r="M228" i="13"/>
  <c r="L228" i="13"/>
  <c r="K228" i="13"/>
  <c r="J228" i="13"/>
  <c r="I228" i="13"/>
  <c r="H228" i="13"/>
  <c r="G228" i="13"/>
  <c r="F228" i="13"/>
  <c r="E228" i="13"/>
  <c r="D228" i="13"/>
  <c r="B228" i="13"/>
  <c r="AO227" i="13"/>
  <c r="AN227" i="13"/>
  <c r="AM227" i="13"/>
  <c r="AL227" i="13"/>
  <c r="AK227" i="13"/>
  <c r="AJ227" i="13"/>
  <c r="AI227" i="13"/>
  <c r="AH227" i="13"/>
  <c r="AG227" i="13"/>
  <c r="AF227" i="13"/>
  <c r="AE227" i="13"/>
  <c r="AD227" i="13"/>
  <c r="AC227" i="13"/>
  <c r="AB227" i="13"/>
  <c r="AA227" i="13"/>
  <c r="Z227" i="13"/>
  <c r="Y227" i="13"/>
  <c r="X227" i="13"/>
  <c r="W227" i="13"/>
  <c r="V227" i="13"/>
  <c r="U227" i="13"/>
  <c r="T227" i="13"/>
  <c r="S227" i="13"/>
  <c r="R227" i="13"/>
  <c r="Q227" i="13"/>
  <c r="P227" i="13"/>
  <c r="O227" i="13"/>
  <c r="N227" i="13"/>
  <c r="M227" i="13"/>
  <c r="L227" i="13"/>
  <c r="K227" i="13"/>
  <c r="J227" i="13"/>
  <c r="I227" i="13"/>
  <c r="H227" i="13"/>
  <c r="G227" i="13"/>
  <c r="F227" i="13"/>
  <c r="E227" i="13"/>
  <c r="D227" i="13"/>
  <c r="B227" i="13"/>
  <c r="AO224" i="13"/>
  <c r="AN224" i="13"/>
  <c r="AM224" i="13"/>
  <c r="AL224" i="13"/>
  <c r="AK224" i="13"/>
  <c r="AJ224" i="13"/>
  <c r="AI224" i="13"/>
  <c r="AH224" i="13"/>
  <c r="AG224" i="13"/>
  <c r="AF224" i="13"/>
  <c r="AE224" i="13"/>
  <c r="AD224" i="13"/>
  <c r="AC224" i="13"/>
  <c r="AB224" i="13"/>
  <c r="AA224" i="13"/>
  <c r="Z224" i="13"/>
  <c r="Y224" i="13"/>
  <c r="X224" i="13"/>
  <c r="W224" i="13"/>
  <c r="V224" i="13"/>
  <c r="U224" i="13"/>
  <c r="T224" i="13"/>
  <c r="S224" i="13"/>
  <c r="R224" i="13"/>
  <c r="Q224" i="13"/>
  <c r="P224" i="13"/>
  <c r="O224" i="13"/>
  <c r="N224" i="13"/>
  <c r="M224" i="13"/>
  <c r="L224" i="13"/>
  <c r="K224" i="13"/>
  <c r="J224" i="13"/>
  <c r="I224" i="13"/>
  <c r="H224" i="13"/>
  <c r="G224" i="13"/>
  <c r="F224" i="13"/>
  <c r="E224" i="13"/>
  <c r="D224" i="13"/>
  <c r="B224" i="13"/>
  <c r="AO223" i="13"/>
  <c r="AN223" i="13"/>
  <c r="AM223" i="13"/>
  <c r="AL223" i="13"/>
  <c r="AK223" i="13"/>
  <c r="AJ223" i="13"/>
  <c r="AI223" i="13"/>
  <c r="AH223" i="13"/>
  <c r="AG223" i="13"/>
  <c r="AF223" i="13"/>
  <c r="AE223" i="13"/>
  <c r="AD223" i="13"/>
  <c r="AC223" i="13"/>
  <c r="AB223" i="13"/>
  <c r="AA223" i="13"/>
  <c r="Z223" i="13"/>
  <c r="Y223" i="13"/>
  <c r="X223" i="13"/>
  <c r="W223" i="13"/>
  <c r="V223" i="13"/>
  <c r="U223" i="13"/>
  <c r="T223" i="13"/>
  <c r="S223" i="13"/>
  <c r="R223" i="13"/>
  <c r="Q223" i="13"/>
  <c r="P223" i="13"/>
  <c r="O223" i="13"/>
  <c r="N223" i="13"/>
  <c r="M223" i="13"/>
  <c r="L223" i="13"/>
  <c r="K223" i="13"/>
  <c r="J223" i="13"/>
  <c r="I223" i="13"/>
  <c r="H223" i="13"/>
  <c r="G223" i="13"/>
  <c r="F223" i="13"/>
  <c r="E223" i="13"/>
  <c r="D223" i="13"/>
  <c r="B223" i="13"/>
  <c r="AO222" i="13"/>
  <c r="AN222" i="13"/>
  <c r="AM222" i="13"/>
  <c r="AL222" i="13"/>
  <c r="AK222" i="13"/>
  <c r="AJ222" i="13"/>
  <c r="AI222" i="13"/>
  <c r="AH222" i="13"/>
  <c r="AG222" i="13"/>
  <c r="AF222" i="13"/>
  <c r="AE222" i="13"/>
  <c r="AD222" i="13"/>
  <c r="AC222" i="13"/>
  <c r="AB222" i="13"/>
  <c r="AA222" i="13"/>
  <c r="Z222" i="13"/>
  <c r="Y222" i="13"/>
  <c r="X222" i="13"/>
  <c r="W222" i="13"/>
  <c r="V222" i="13"/>
  <c r="U222" i="13"/>
  <c r="T222" i="13"/>
  <c r="S222" i="13"/>
  <c r="R222" i="13"/>
  <c r="Q222" i="13"/>
  <c r="P222" i="13"/>
  <c r="O222" i="13"/>
  <c r="N222" i="13"/>
  <c r="M222" i="13"/>
  <c r="L222" i="13"/>
  <c r="K222" i="13"/>
  <c r="J222" i="13"/>
  <c r="I222" i="13"/>
  <c r="H222" i="13"/>
  <c r="G222" i="13"/>
  <c r="F222" i="13"/>
  <c r="E222" i="13"/>
  <c r="D222" i="13"/>
  <c r="B222" i="13"/>
  <c r="AO221" i="13"/>
  <c r="AN221" i="13"/>
  <c r="AM221" i="13"/>
  <c r="AL221" i="13"/>
  <c r="AK221" i="13"/>
  <c r="AJ221" i="13"/>
  <c r="AI221" i="13"/>
  <c r="AH221" i="13"/>
  <c r="AG221" i="13"/>
  <c r="AF221" i="13"/>
  <c r="AE221" i="13"/>
  <c r="AD221" i="13"/>
  <c r="AC221" i="13"/>
  <c r="AB221" i="13"/>
  <c r="AA221" i="13"/>
  <c r="Z221" i="13"/>
  <c r="Y221" i="13"/>
  <c r="X221" i="13"/>
  <c r="W221" i="13"/>
  <c r="V221" i="13"/>
  <c r="U221" i="13"/>
  <c r="T221" i="13"/>
  <c r="S221" i="13"/>
  <c r="R221" i="13"/>
  <c r="Q221" i="13"/>
  <c r="P221" i="13"/>
  <c r="O221" i="13"/>
  <c r="N221" i="13"/>
  <c r="M221" i="13"/>
  <c r="L221" i="13"/>
  <c r="K221" i="13"/>
  <c r="J221" i="13"/>
  <c r="I221" i="13"/>
  <c r="H221" i="13"/>
  <c r="G221" i="13"/>
  <c r="F221" i="13"/>
  <c r="E221" i="13"/>
  <c r="D221" i="13"/>
  <c r="B221" i="13"/>
  <c r="AK127" i="13"/>
  <c r="F127" i="13"/>
  <c r="B125" i="13"/>
  <c r="AO124" i="13"/>
  <c r="AN124" i="13"/>
  <c r="AM124" i="13"/>
  <c r="AL124" i="13"/>
  <c r="AK124" i="13"/>
  <c r="AJ124" i="13"/>
  <c r="AI124" i="13"/>
  <c r="AH124" i="13"/>
  <c r="AG124" i="13"/>
  <c r="AF124" i="13"/>
  <c r="AE124" i="13"/>
  <c r="AD124" i="13"/>
  <c r="AC124" i="13"/>
  <c r="AB124" i="13"/>
  <c r="AA124" i="13"/>
  <c r="Z124" i="13"/>
  <c r="Y124" i="13"/>
  <c r="X124" i="13"/>
  <c r="W124" i="13"/>
  <c r="V124" i="13"/>
  <c r="U124" i="13"/>
  <c r="T124" i="13"/>
  <c r="S124" i="13"/>
  <c r="R124" i="13"/>
  <c r="Q124" i="13"/>
  <c r="P124" i="13"/>
  <c r="O124" i="13"/>
  <c r="N124" i="13"/>
  <c r="M124" i="13"/>
  <c r="L124" i="13"/>
  <c r="K124" i="13"/>
  <c r="J124" i="13"/>
  <c r="I124" i="13"/>
  <c r="H124" i="13"/>
  <c r="G124" i="13"/>
  <c r="F124" i="13"/>
  <c r="E124" i="13"/>
  <c r="D124" i="13"/>
  <c r="B124" i="13"/>
  <c r="AO123" i="13"/>
  <c r="AN123" i="13"/>
  <c r="AM123" i="13"/>
  <c r="AL123" i="13"/>
  <c r="AK123" i="13"/>
  <c r="AJ123" i="13"/>
  <c r="AI123" i="13"/>
  <c r="AH123" i="13"/>
  <c r="AG123" i="13"/>
  <c r="AF123" i="13"/>
  <c r="AE123" i="13"/>
  <c r="AD123" i="13"/>
  <c r="AC123" i="13"/>
  <c r="AB123" i="13"/>
  <c r="AA123" i="13"/>
  <c r="Z123" i="13"/>
  <c r="Y123" i="13"/>
  <c r="X123" i="13"/>
  <c r="W123" i="13"/>
  <c r="V123" i="13"/>
  <c r="U123" i="13"/>
  <c r="T123" i="13"/>
  <c r="S123" i="13"/>
  <c r="R123" i="13"/>
  <c r="Q123" i="13"/>
  <c r="P123" i="13"/>
  <c r="O123" i="13"/>
  <c r="N123" i="13"/>
  <c r="M123" i="13"/>
  <c r="L123" i="13"/>
  <c r="K123" i="13"/>
  <c r="J123" i="13"/>
  <c r="I123" i="13"/>
  <c r="H123" i="13"/>
  <c r="G123" i="13"/>
  <c r="F123" i="13"/>
  <c r="E123" i="13"/>
  <c r="D123" i="13"/>
  <c r="B123" i="13"/>
  <c r="D121" i="13"/>
  <c r="X117" i="13"/>
  <c r="M114" i="13"/>
  <c r="AB107" i="13"/>
  <c r="AO101" i="13"/>
  <c r="AO127" i="13" s="1"/>
  <c r="AN101" i="13"/>
  <c r="AM101" i="13"/>
  <c r="AL101" i="13"/>
  <c r="AL127" i="13" s="1"/>
  <c r="AK101" i="13"/>
  <c r="AJ101" i="13"/>
  <c r="AI101" i="13"/>
  <c r="AH101" i="13"/>
  <c r="AG101" i="13"/>
  <c r="AF101" i="13"/>
  <c r="AE101" i="13"/>
  <c r="AD101" i="13"/>
  <c r="AD127" i="13" s="1"/>
  <c r="AC101" i="13"/>
  <c r="AB101" i="13"/>
  <c r="AA101" i="13"/>
  <c r="AA127" i="13" s="1"/>
  <c r="Z101" i="13"/>
  <c r="Y101" i="13"/>
  <c r="X101" i="13"/>
  <c r="W101" i="13"/>
  <c r="V101" i="13"/>
  <c r="V127" i="13" s="1"/>
  <c r="U101" i="13"/>
  <c r="U127" i="13" s="1"/>
  <c r="T101" i="13"/>
  <c r="S101" i="13"/>
  <c r="S127" i="13" s="1"/>
  <c r="R101" i="13"/>
  <c r="Q101" i="13"/>
  <c r="Q127" i="13" s="1"/>
  <c r="P101" i="13"/>
  <c r="O101" i="13"/>
  <c r="N101" i="13"/>
  <c r="M101" i="13"/>
  <c r="L101" i="13"/>
  <c r="K101" i="13"/>
  <c r="J101" i="13"/>
  <c r="J127" i="13" s="1"/>
  <c r="I101" i="13"/>
  <c r="I127" i="13" s="1"/>
  <c r="H101" i="13"/>
  <c r="G101" i="13"/>
  <c r="F101" i="13"/>
  <c r="E101" i="13"/>
  <c r="E127" i="13" s="1"/>
  <c r="D101" i="13"/>
  <c r="B101" i="13"/>
  <c r="AO100" i="13"/>
  <c r="AN100" i="13"/>
  <c r="AN126" i="13" s="1"/>
  <c r="AM100" i="13"/>
  <c r="AL100" i="13"/>
  <c r="AL126" i="13" s="1"/>
  <c r="AK100" i="13"/>
  <c r="AK126" i="13" s="1"/>
  <c r="AJ100" i="13"/>
  <c r="AI100" i="13"/>
  <c r="AH100" i="13"/>
  <c r="AG100" i="13"/>
  <c r="AF100" i="13"/>
  <c r="AE100" i="13"/>
  <c r="AD100" i="13"/>
  <c r="AC100" i="13"/>
  <c r="AB100" i="13"/>
  <c r="AB126" i="13" s="1"/>
  <c r="AA100" i="13"/>
  <c r="Z100" i="13"/>
  <c r="Z126" i="13" s="1"/>
  <c r="Y100" i="13"/>
  <c r="X100" i="13"/>
  <c r="X126" i="13" s="1"/>
  <c r="W100" i="13"/>
  <c r="V100" i="13"/>
  <c r="U100" i="13"/>
  <c r="T100" i="13"/>
  <c r="S100" i="13"/>
  <c r="R100" i="13"/>
  <c r="Q100" i="13"/>
  <c r="Q126" i="13" s="1"/>
  <c r="P100" i="13"/>
  <c r="P126" i="13" s="1"/>
  <c r="O100" i="13"/>
  <c r="N100" i="13"/>
  <c r="M100" i="13"/>
  <c r="M126" i="13" s="1"/>
  <c r="L100" i="13"/>
  <c r="L126" i="13" s="1"/>
  <c r="K100" i="13"/>
  <c r="J100" i="13"/>
  <c r="I100" i="13"/>
  <c r="H100" i="13"/>
  <c r="G100" i="13"/>
  <c r="F100" i="13"/>
  <c r="E100" i="13"/>
  <c r="E126" i="13" s="1"/>
  <c r="D100" i="13"/>
  <c r="B100" i="13"/>
  <c r="AO99" i="13"/>
  <c r="AN99" i="13"/>
  <c r="AM99" i="13"/>
  <c r="AL99" i="13"/>
  <c r="AK99" i="13"/>
  <c r="AJ99" i="13"/>
  <c r="AJ125" i="13" s="1"/>
  <c r="AI99" i="13"/>
  <c r="AI125" i="13" s="1"/>
  <c r="AH99" i="13"/>
  <c r="AG99" i="13"/>
  <c r="AG125" i="13" s="1"/>
  <c r="AF99" i="13"/>
  <c r="AE99" i="13"/>
  <c r="AE125" i="13" s="1"/>
  <c r="AD99" i="13"/>
  <c r="AC99" i="13"/>
  <c r="AB99" i="13"/>
  <c r="AA99" i="13"/>
  <c r="Z99" i="13"/>
  <c r="Y99" i="13"/>
  <c r="X99" i="13"/>
  <c r="X125" i="13" s="1"/>
  <c r="W99" i="13"/>
  <c r="W125" i="13" s="1"/>
  <c r="V99" i="13"/>
  <c r="U99" i="13"/>
  <c r="T99" i="13"/>
  <c r="T125" i="13" s="1"/>
  <c r="S99" i="13"/>
  <c r="S125" i="13" s="1"/>
  <c r="R99" i="13"/>
  <c r="Q99" i="13"/>
  <c r="P99" i="13"/>
  <c r="O99" i="13"/>
  <c r="O125" i="13" s="1"/>
  <c r="N99" i="13"/>
  <c r="M99" i="13"/>
  <c r="M125" i="13" s="1"/>
  <c r="L99" i="13"/>
  <c r="L125" i="13" s="1"/>
  <c r="K99" i="13"/>
  <c r="J99" i="13"/>
  <c r="I99" i="13"/>
  <c r="H99" i="13"/>
  <c r="G99" i="13"/>
  <c r="F99" i="13"/>
  <c r="E99" i="13"/>
  <c r="D99" i="13"/>
  <c r="B99" i="13"/>
  <c r="AO96" i="13"/>
  <c r="AO122" i="13" s="1"/>
  <c r="AN96" i="13"/>
  <c r="AM96" i="13"/>
  <c r="AL96" i="13"/>
  <c r="AK96" i="13"/>
  <c r="AK122" i="13" s="1"/>
  <c r="AJ96" i="13"/>
  <c r="AI96" i="13"/>
  <c r="AH96" i="13"/>
  <c r="AG96" i="13"/>
  <c r="AG122" i="13" s="1"/>
  <c r="AF96" i="13"/>
  <c r="AF122" i="13" s="1"/>
  <c r="AE96" i="13"/>
  <c r="AD96" i="13"/>
  <c r="AD122" i="13" s="1"/>
  <c r="AC96" i="13"/>
  <c r="AC122" i="13" s="1"/>
  <c r="AB96" i="13"/>
  <c r="AA96" i="13"/>
  <c r="Z96" i="13"/>
  <c r="Y96" i="13"/>
  <c r="Y122" i="13" s="1"/>
  <c r="X96" i="13"/>
  <c r="W96" i="13"/>
  <c r="V96" i="13"/>
  <c r="V122" i="13" s="1"/>
  <c r="U96" i="13"/>
  <c r="U122" i="13" s="1"/>
  <c r="T96" i="13"/>
  <c r="S96" i="13"/>
  <c r="S122" i="13" s="1"/>
  <c r="R96" i="13"/>
  <c r="Q96" i="13"/>
  <c r="Q122" i="13" s="1"/>
  <c r="P96" i="13"/>
  <c r="O96" i="13"/>
  <c r="N96" i="13"/>
  <c r="M96" i="13"/>
  <c r="M122" i="13" s="1"/>
  <c r="L96" i="13"/>
  <c r="K96" i="13"/>
  <c r="K122" i="13" s="1"/>
  <c r="J96" i="13"/>
  <c r="I96" i="13"/>
  <c r="I122" i="13" s="1"/>
  <c r="H96" i="13"/>
  <c r="G96" i="13"/>
  <c r="F96" i="13"/>
  <c r="E96" i="13"/>
  <c r="E122" i="13" s="1"/>
  <c r="D96" i="13"/>
  <c r="B96" i="13"/>
  <c r="AO95" i="13"/>
  <c r="AN95" i="13"/>
  <c r="AM95" i="13"/>
  <c r="AL95" i="13"/>
  <c r="AK95" i="13"/>
  <c r="AK121" i="13" s="1"/>
  <c r="AJ95" i="13"/>
  <c r="AJ121" i="13" s="1"/>
  <c r="AI95" i="13"/>
  <c r="AH95" i="13"/>
  <c r="AG95" i="13"/>
  <c r="AF95" i="13"/>
  <c r="AE95" i="13"/>
  <c r="AD95" i="13"/>
  <c r="AC95" i="13"/>
  <c r="AC121" i="13" s="1"/>
  <c r="AB95" i="13"/>
  <c r="AB121" i="13" s="1"/>
  <c r="AA95" i="13"/>
  <c r="Z95" i="13"/>
  <c r="Z121" i="13" s="1"/>
  <c r="Y95" i="13"/>
  <c r="X95" i="13"/>
  <c r="W95" i="13"/>
  <c r="W121" i="13" s="1"/>
  <c r="V95" i="13"/>
  <c r="U95" i="13"/>
  <c r="U121" i="13" s="1"/>
  <c r="T95" i="13"/>
  <c r="T121" i="13" s="1"/>
  <c r="S95" i="13"/>
  <c r="S121" i="13" s="1"/>
  <c r="R95" i="13"/>
  <c r="Q95" i="13"/>
  <c r="P95" i="13"/>
  <c r="P121" i="13" s="1"/>
  <c r="O95" i="13"/>
  <c r="N95" i="13"/>
  <c r="N121" i="13" s="1"/>
  <c r="M95" i="13"/>
  <c r="M121" i="13" s="1"/>
  <c r="L95" i="13"/>
  <c r="L121" i="13" s="1"/>
  <c r="K95" i="13"/>
  <c r="J95" i="13"/>
  <c r="I95" i="13"/>
  <c r="H95" i="13"/>
  <c r="H121" i="13" s="1"/>
  <c r="G95" i="13"/>
  <c r="F95" i="13"/>
  <c r="E95" i="13"/>
  <c r="E121" i="13" s="1"/>
  <c r="D95" i="13"/>
  <c r="B95" i="13"/>
  <c r="AO94" i="13"/>
  <c r="AN94" i="13"/>
  <c r="AM94" i="13"/>
  <c r="AM120" i="13" s="1"/>
  <c r="AL94" i="13"/>
  <c r="AL120" i="13" s="1"/>
  <c r="AK94" i="13"/>
  <c r="AK120" i="13" s="1"/>
  <c r="AJ94" i="13"/>
  <c r="AI94" i="13"/>
  <c r="AI120" i="13" s="1"/>
  <c r="AH94" i="13"/>
  <c r="AG94" i="13"/>
  <c r="AF94" i="13"/>
  <c r="AF120" i="13" s="1"/>
  <c r="AE94" i="13"/>
  <c r="AE120" i="13" s="1"/>
  <c r="AD94" i="13"/>
  <c r="AC94" i="13"/>
  <c r="AB94" i="13"/>
  <c r="AA94" i="13"/>
  <c r="AA120" i="13" s="1"/>
  <c r="Z94" i="13"/>
  <c r="Y94" i="13"/>
  <c r="Y120" i="13" s="1"/>
  <c r="X94" i="13"/>
  <c r="W94" i="13"/>
  <c r="W120" i="13" s="1"/>
  <c r="V94" i="13"/>
  <c r="U94" i="13"/>
  <c r="T94" i="13"/>
  <c r="S94" i="13"/>
  <c r="S120" i="13" s="1"/>
  <c r="R94" i="13"/>
  <c r="Q94" i="13"/>
  <c r="Q120" i="13" s="1"/>
  <c r="P94" i="13"/>
  <c r="P120" i="13" s="1"/>
  <c r="O94" i="13"/>
  <c r="O120" i="13" s="1"/>
  <c r="N94" i="13"/>
  <c r="N120" i="13" s="1"/>
  <c r="M94" i="13"/>
  <c r="L94" i="13"/>
  <c r="K94" i="13"/>
  <c r="K120" i="13" s="1"/>
  <c r="J94" i="13"/>
  <c r="J120" i="13" s="1"/>
  <c r="I94" i="13"/>
  <c r="I120" i="13" s="1"/>
  <c r="H94" i="13"/>
  <c r="G94" i="13"/>
  <c r="G120" i="13" s="1"/>
  <c r="F94" i="13"/>
  <c r="E94" i="13"/>
  <c r="D94" i="13"/>
  <c r="D120" i="13" s="1"/>
  <c r="B94" i="13"/>
  <c r="B120" i="13" s="1"/>
  <c r="AO93" i="13"/>
  <c r="AN93" i="13"/>
  <c r="AN119" i="13" s="1"/>
  <c r="AM93" i="13"/>
  <c r="AL93" i="13"/>
  <c r="AK93" i="13"/>
  <c r="AK119" i="13" s="1"/>
  <c r="AJ93" i="13"/>
  <c r="AI93" i="13"/>
  <c r="AI119" i="13" s="1"/>
  <c r="AH93" i="13"/>
  <c r="AH119" i="13" s="1"/>
  <c r="AG93" i="13"/>
  <c r="AF93" i="13"/>
  <c r="AE93" i="13"/>
  <c r="AD93" i="13"/>
  <c r="AC93" i="13"/>
  <c r="AB93" i="13"/>
  <c r="AB119" i="13" s="1"/>
  <c r="AA93" i="13"/>
  <c r="AA119" i="13" s="1"/>
  <c r="Z93" i="13"/>
  <c r="Z119" i="13" s="1"/>
  <c r="Y93" i="13"/>
  <c r="X93" i="13"/>
  <c r="W93" i="13"/>
  <c r="V93" i="13"/>
  <c r="U93" i="13"/>
  <c r="U119" i="13" s="1"/>
  <c r="T93" i="13"/>
  <c r="S93" i="13"/>
  <c r="S119" i="13" s="1"/>
  <c r="R93" i="13"/>
  <c r="R119" i="13" s="1"/>
  <c r="Q93" i="13"/>
  <c r="P93" i="13"/>
  <c r="O93" i="13"/>
  <c r="N93" i="13"/>
  <c r="M93" i="13"/>
  <c r="M119" i="13" s="1"/>
  <c r="L93" i="13"/>
  <c r="L119" i="13" s="1"/>
  <c r="K93" i="13"/>
  <c r="J93" i="13"/>
  <c r="J119" i="13" s="1"/>
  <c r="I93" i="13"/>
  <c r="H93" i="13"/>
  <c r="G93" i="13"/>
  <c r="G119" i="13" s="1"/>
  <c r="F93" i="13"/>
  <c r="E93" i="13"/>
  <c r="D93" i="13"/>
  <c r="B93" i="13"/>
  <c r="AO92" i="13"/>
  <c r="AO118" i="13" s="1"/>
  <c r="AN92" i="13"/>
  <c r="AM92" i="13"/>
  <c r="AM118" i="13" s="1"/>
  <c r="AL92" i="13"/>
  <c r="AK92" i="13"/>
  <c r="AJ92" i="13"/>
  <c r="AJ118" i="13" s="1"/>
  <c r="AI92" i="13"/>
  <c r="AH92" i="13"/>
  <c r="AG92" i="13"/>
  <c r="AG118" i="13" s="1"/>
  <c r="AF92" i="13"/>
  <c r="AE92" i="13"/>
  <c r="AE118" i="13" s="1"/>
  <c r="AD92" i="13"/>
  <c r="AD118" i="13" s="1"/>
  <c r="AC92" i="13"/>
  <c r="AB92" i="13"/>
  <c r="AA92" i="13"/>
  <c r="Z92" i="13"/>
  <c r="Y92" i="13"/>
  <c r="Y118" i="13" s="1"/>
  <c r="X92" i="13"/>
  <c r="X118" i="13" s="1"/>
  <c r="W92" i="13"/>
  <c r="W118" i="13" s="1"/>
  <c r="V92" i="13"/>
  <c r="U92" i="13"/>
  <c r="T92" i="13"/>
  <c r="S92" i="13"/>
  <c r="R92" i="13"/>
  <c r="R118" i="13" s="1"/>
  <c r="Q92" i="13"/>
  <c r="Q118" i="13" s="1"/>
  <c r="P92" i="13"/>
  <c r="O92" i="13"/>
  <c r="O118" i="13" s="1"/>
  <c r="N92" i="13"/>
  <c r="M92" i="13"/>
  <c r="L92" i="13"/>
  <c r="K92" i="13"/>
  <c r="J92" i="13"/>
  <c r="J118" i="13" s="1"/>
  <c r="I92" i="13"/>
  <c r="I118" i="13" s="1"/>
  <c r="H92" i="13"/>
  <c r="H118" i="13" s="1"/>
  <c r="G92" i="13"/>
  <c r="F92" i="13"/>
  <c r="E92" i="13"/>
  <c r="D92" i="13"/>
  <c r="B92" i="13"/>
  <c r="B118" i="13" s="1"/>
  <c r="AO91" i="13"/>
  <c r="AO117" i="13" s="1"/>
  <c r="AN91" i="13"/>
  <c r="AN117" i="13" s="1"/>
  <c r="AM91" i="13"/>
  <c r="AL91" i="13"/>
  <c r="AK91" i="13"/>
  <c r="AJ91" i="13"/>
  <c r="AI91" i="13"/>
  <c r="AH91" i="13"/>
  <c r="AG91" i="13"/>
  <c r="AG117" i="13" s="1"/>
  <c r="AF91" i="13"/>
  <c r="AF117" i="13" s="1"/>
  <c r="AE91" i="13"/>
  <c r="AD91" i="13"/>
  <c r="AC91" i="13"/>
  <c r="AB91" i="13"/>
  <c r="AA91" i="13"/>
  <c r="AA117" i="13" s="1"/>
  <c r="Z91" i="13"/>
  <c r="Z117" i="13" s="1"/>
  <c r="Y91" i="13"/>
  <c r="X91" i="13"/>
  <c r="W91" i="13"/>
  <c r="V91" i="13"/>
  <c r="U91" i="13"/>
  <c r="U117" i="13" s="1"/>
  <c r="T91" i="13"/>
  <c r="S91" i="13"/>
  <c r="R91" i="13"/>
  <c r="Q91" i="13"/>
  <c r="P91" i="13"/>
  <c r="P117" i="13" s="1"/>
  <c r="O91" i="13"/>
  <c r="N91" i="13"/>
  <c r="N117" i="13" s="1"/>
  <c r="M91" i="13"/>
  <c r="L91" i="13"/>
  <c r="K91" i="13"/>
  <c r="J91" i="13"/>
  <c r="I91" i="13"/>
  <c r="H91" i="13"/>
  <c r="H117" i="13" s="1"/>
  <c r="G91" i="13"/>
  <c r="F91" i="13"/>
  <c r="F117" i="13" s="1"/>
  <c r="E91" i="13"/>
  <c r="E117" i="13" s="1"/>
  <c r="D91" i="13"/>
  <c r="B91" i="13"/>
  <c r="B117" i="13" s="1"/>
  <c r="AO90" i="13"/>
  <c r="AN90" i="13"/>
  <c r="AM90" i="13"/>
  <c r="AM116" i="13" s="1"/>
  <c r="AL90" i="13"/>
  <c r="AL116" i="13" s="1"/>
  <c r="AK90" i="13"/>
  <c r="AK116" i="13" s="1"/>
  <c r="AJ90" i="13"/>
  <c r="AI90" i="13"/>
  <c r="AH90" i="13"/>
  <c r="AG90" i="13"/>
  <c r="AF90" i="13"/>
  <c r="AF116" i="13" s="1"/>
  <c r="AE90" i="13"/>
  <c r="AE116" i="13" s="1"/>
  <c r="AD90" i="13"/>
  <c r="AC90" i="13"/>
  <c r="AC116" i="13" s="1"/>
  <c r="AB90" i="13"/>
  <c r="AA90" i="13"/>
  <c r="Z90" i="13"/>
  <c r="Y90" i="13"/>
  <c r="X90" i="13"/>
  <c r="X116" i="13" s="1"/>
  <c r="W90" i="13"/>
  <c r="W116" i="13" s="1"/>
  <c r="V90" i="13"/>
  <c r="U90" i="13"/>
  <c r="T90" i="13"/>
  <c r="S90" i="13"/>
  <c r="R90" i="13"/>
  <c r="Q90" i="13"/>
  <c r="Q116" i="13" s="1"/>
  <c r="P90" i="13"/>
  <c r="P116" i="13" s="1"/>
  <c r="O90" i="13"/>
  <c r="O116" i="13" s="1"/>
  <c r="N90" i="13"/>
  <c r="M90" i="13"/>
  <c r="L90" i="13"/>
  <c r="K90" i="13"/>
  <c r="J90" i="13"/>
  <c r="J116" i="13" s="1"/>
  <c r="I90" i="13"/>
  <c r="H90" i="13"/>
  <c r="H116" i="13" s="1"/>
  <c r="G90" i="13"/>
  <c r="G116" i="13" s="1"/>
  <c r="F90" i="13"/>
  <c r="E90" i="13"/>
  <c r="D90" i="13"/>
  <c r="B90" i="13"/>
  <c r="AO89" i="13"/>
  <c r="AO115" i="13" s="1"/>
  <c r="AN89" i="13"/>
  <c r="AN115" i="13" s="1"/>
  <c r="AM89" i="13"/>
  <c r="AL89" i="13"/>
  <c r="AL115" i="13" s="1"/>
  <c r="AK89" i="13"/>
  <c r="AJ89" i="13"/>
  <c r="AI89" i="13"/>
  <c r="AI115" i="13" s="1"/>
  <c r="AH89" i="13"/>
  <c r="AG89" i="13"/>
  <c r="AF89" i="13"/>
  <c r="AE89" i="13"/>
  <c r="AD89" i="13"/>
  <c r="AD115" i="13" s="1"/>
  <c r="AC89" i="13"/>
  <c r="AB89" i="13"/>
  <c r="AB115" i="13" s="1"/>
  <c r="AA89" i="13"/>
  <c r="Z89" i="13"/>
  <c r="Y89" i="13"/>
  <c r="Y115" i="13" s="1"/>
  <c r="X89" i="13"/>
  <c r="W89" i="13"/>
  <c r="V89" i="13"/>
  <c r="V115" i="13" s="1"/>
  <c r="U89" i="13"/>
  <c r="U115" i="13" s="1"/>
  <c r="T89" i="13"/>
  <c r="T115" i="13" s="1"/>
  <c r="S89" i="13"/>
  <c r="R89" i="13"/>
  <c r="Q89" i="13"/>
  <c r="P89" i="13"/>
  <c r="P115" i="13" s="1"/>
  <c r="O89" i="13"/>
  <c r="O115" i="13" s="1"/>
  <c r="N89" i="13"/>
  <c r="N115" i="13" s="1"/>
  <c r="M89" i="13"/>
  <c r="L89" i="13"/>
  <c r="K89" i="13"/>
  <c r="K115" i="13" s="1"/>
  <c r="J89" i="13"/>
  <c r="I89" i="13"/>
  <c r="H89" i="13"/>
  <c r="G89" i="13"/>
  <c r="F89" i="13"/>
  <c r="F115" i="13" s="1"/>
  <c r="E89" i="13"/>
  <c r="E115" i="13" s="1"/>
  <c r="D89" i="13"/>
  <c r="D115" i="13" s="1"/>
  <c r="B89" i="13"/>
  <c r="AO88" i="13"/>
  <c r="AN88" i="13"/>
  <c r="AM88" i="13"/>
  <c r="AM114" i="13" s="1"/>
  <c r="AL88" i="13"/>
  <c r="AL114" i="13" s="1"/>
  <c r="AK88" i="13"/>
  <c r="AK114" i="13" s="1"/>
  <c r="AJ88" i="13"/>
  <c r="AI88" i="13"/>
  <c r="AH88" i="13"/>
  <c r="AH114" i="13" s="1"/>
  <c r="AG88" i="13"/>
  <c r="AF88" i="13"/>
  <c r="AF114" i="13" s="1"/>
  <c r="AE88" i="13"/>
  <c r="AD88" i="13"/>
  <c r="AC88" i="13"/>
  <c r="AC114" i="13" s="1"/>
  <c r="AB88" i="13"/>
  <c r="AB114" i="13" s="1"/>
  <c r="AA88" i="13"/>
  <c r="AA114" i="13" s="1"/>
  <c r="Z88" i="13"/>
  <c r="Y88" i="13"/>
  <c r="X88" i="13"/>
  <c r="W88" i="13"/>
  <c r="W114" i="13" s="1"/>
  <c r="V88" i="13"/>
  <c r="V114" i="13" s="1"/>
  <c r="U88" i="13"/>
  <c r="U114" i="13" s="1"/>
  <c r="T88" i="13"/>
  <c r="S88" i="13"/>
  <c r="R88" i="13"/>
  <c r="R114" i="13" s="1"/>
  <c r="Q88" i="13"/>
  <c r="P88" i="13"/>
  <c r="O88" i="13"/>
  <c r="N88" i="13"/>
  <c r="M88" i="13"/>
  <c r="L88" i="13"/>
  <c r="L114" i="13" s="1"/>
  <c r="K88" i="13"/>
  <c r="K114" i="13" s="1"/>
  <c r="J88" i="13"/>
  <c r="I88" i="13"/>
  <c r="H88" i="13"/>
  <c r="G88" i="13"/>
  <c r="G114" i="13" s="1"/>
  <c r="F88" i="13"/>
  <c r="F114" i="13" s="1"/>
  <c r="E88" i="13"/>
  <c r="E114" i="13" s="1"/>
  <c r="D88" i="13"/>
  <c r="B88" i="13"/>
  <c r="AO87" i="13"/>
  <c r="AO113" i="13" s="1"/>
  <c r="AN87" i="13"/>
  <c r="AM87" i="13"/>
  <c r="AL87" i="13"/>
  <c r="AK87" i="13"/>
  <c r="AJ87" i="13"/>
  <c r="AJ113" i="13" s="1"/>
  <c r="AI87" i="13"/>
  <c r="AI113" i="13" s="1"/>
  <c r="AH87" i="13"/>
  <c r="AH113" i="13" s="1"/>
  <c r="AG87" i="13"/>
  <c r="AF87" i="13"/>
  <c r="AF113" i="13" s="1"/>
  <c r="AE87" i="13"/>
  <c r="AD87" i="13"/>
  <c r="AD113" i="13" s="1"/>
  <c r="AC87" i="13"/>
  <c r="AC113" i="13" s="1"/>
  <c r="AB87" i="13"/>
  <c r="AB113" i="13" s="1"/>
  <c r="AA87" i="13"/>
  <c r="Z87" i="13"/>
  <c r="Y87" i="13"/>
  <c r="Y113" i="13" s="1"/>
  <c r="X87" i="13"/>
  <c r="X113" i="13" s="1"/>
  <c r="W87" i="13"/>
  <c r="V87" i="13"/>
  <c r="U87" i="13"/>
  <c r="T87" i="13"/>
  <c r="T113" i="13" s="1"/>
  <c r="S87" i="13"/>
  <c r="S113" i="13" s="1"/>
  <c r="R87" i="13"/>
  <c r="R113" i="13" s="1"/>
  <c r="Q87" i="13"/>
  <c r="P87" i="13"/>
  <c r="P113" i="13" s="1"/>
  <c r="O87" i="13"/>
  <c r="N87" i="13"/>
  <c r="N113" i="13" s="1"/>
  <c r="M87" i="13"/>
  <c r="M113" i="13" s="1"/>
  <c r="L87" i="13"/>
  <c r="L113" i="13" s="1"/>
  <c r="K87" i="13"/>
  <c r="J87" i="13"/>
  <c r="I87" i="13"/>
  <c r="I113" i="13" s="1"/>
  <c r="H87" i="13"/>
  <c r="H113" i="13" s="1"/>
  <c r="G87" i="13"/>
  <c r="F87" i="13"/>
  <c r="E87" i="13"/>
  <c r="D87" i="13"/>
  <c r="D113" i="13" s="1"/>
  <c r="B87" i="13"/>
  <c r="B113" i="13" s="1"/>
  <c r="AO84" i="13"/>
  <c r="AO110" i="13" s="1"/>
  <c r="AN84" i="13"/>
  <c r="AN110" i="13" s="1"/>
  <c r="AM84" i="13"/>
  <c r="AM110" i="13" s="1"/>
  <c r="AL84" i="13"/>
  <c r="AK84" i="13"/>
  <c r="AJ84" i="13"/>
  <c r="AI84" i="13"/>
  <c r="AI110" i="13" s="1"/>
  <c r="AH84" i="13"/>
  <c r="AH110" i="13" s="1"/>
  <c r="AG84" i="13"/>
  <c r="AG110" i="13" s="1"/>
  <c r="AF84" i="13"/>
  <c r="AE84" i="13"/>
  <c r="AD84" i="13"/>
  <c r="AD110" i="13" s="1"/>
  <c r="AC84" i="13"/>
  <c r="AC110" i="13" s="1"/>
  <c r="AB84" i="13"/>
  <c r="AB110" i="13" s="1"/>
  <c r="AA84" i="13"/>
  <c r="Z84" i="13"/>
  <c r="Y84" i="13"/>
  <c r="Y110" i="13" s="1"/>
  <c r="X84" i="13"/>
  <c r="X110" i="13" s="1"/>
  <c r="W84" i="13"/>
  <c r="W110" i="13" s="1"/>
  <c r="V84" i="13"/>
  <c r="U84" i="13"/>
  <c r="U110" i="13" s="1"/>
  <c r="T84" i="13"/>
  <c r="S84" i="13"/>
  <c r="S110" i="13" s="1"/>
  <c r="R84" i="13"/>
  <c r="R110" i="13" s="1"/>
  <c r="Q84" i="13"/>
  <c r="Q110" i="13" s="1"/>
  <c r="P84" i="13"/>
  <c r="O84" i="13"/>
  <c r="N84" i="13"/>
  <c r="N110" i="13" s="1"/>
  <c r="M84" i="13"/>
  <c r="M110" i="13" s="1"/>
  <c r="L84" i="13"/>
  <c r="K84" i="13"/>
  <c r="J84" i="13"/>
  <c r="I84" i="13"/>
  <c r="I110" i="13" s="1"/>
  <c r="H84" i="13"/>
  <c r="H110" i="13" s="1"/>
  <c r="G84" i="13"/>
  <c r="G110" i="13" s="1"/>
  <c r="F84" i="13"/>
  <c r="E84" i="13"/>
  <c r="E110" i="13" s="1"/>
  <c r="D84" i="13"/>
  <c r="B84" i="13"/>
  <c r="B110" i="13" s="1"/>
  <c r="AO83" i="13"/>
  <c r="AO109" i="13" s="1"/>
  <c r="AN83" i="13"/>
  <c r="AN109" i="13" s="1"/>
  <c r="AM83" i="13"/>
  <c r="AL83" i="13"/>
  <c r="AL109" i="13" s="1"/>
  <c r="AK83" i="13"/>
  <c r="AK109" i="13" s="1"/>
  <c r="AJ83" i="13"/>
  <c r="AI83" i="13"/>
  <c r="AH83" i="13"/>
  <c r="AG83" i="13"/>
  <c r="AF83" i="13"/>
  <c r="AE83" i="13"/>
  <c r="AD83" i="13"/>
  <c r="AD109" i="13" s="1"/>
  <c r="AC83" i="13"/>
  <c r="AB83" i="13"/>
  <c r="AA83" i="13"/>
  <c r="Z83" i="13"/>
  <c r="Z109" i="13" s="1"/>
  <c r="Y83" i="13"/>
  <c r="Y109" i="13" s="1"/>
  <c r="X83" i="13"/>
  <c r="X109" i="13" s="1"/>
  <c r="W83" i="13"/>
  <c r="V83" i="13"/>
  <c r="V109" i="13" s="1"/>
  <c r="U83" i="13"/>
  <c r="U109" i="13" s="1"/>
  <c r="T83" i="13"/>
  <c r="T109" i="13" s="1"/>
  <c r="S83" i="13"/>
  <c r="R83" i="13"/>
  <c r="Q83" i="13"/>
  <c r="P83" i="13"/>
  <c r="O83" i="13"/>
  <c r="N83" i="13"/>
  <c r="N109" i="13" s="1"/>
  <c r="M83" i="13"/>
  <c r="L83" i="13"/>
  <c r="K83" i="13"/>
  <c r="J83" i="13"/>
  <c r="J109" i="13" s="1"/>
  <c r="I83" i="13"/>
  <c r="I109" i="13" s="1"/>
  <c r="H83" i="13"/>
  <c r="H109" i="13" s="1"/>
  <c r="G83" i="13"/>
  <c r="F83" i="13"/>
  <c r="F109" i="13" s="1"/>
  <c r="E83" i="13"/>
  <c r="E109" i="13" s="1"/>
  <c r="D83" i="13"/>
  <c r="D109" i="13" s="1"/>
  <c r="B83" i="13"/>
  <c r="AO82" i="13"/>
  <c r="AN82" i="13"/>
  <c r="AM82" i="13"/>
  <c r="AL82" i="13"/>
  <c r="AL108" i="13" s="1"/>
  <c r="AK82" i="13"/>
  <c r="AK108" i="13" s="1"/>
  <c r="AJ82" i="13"/>
  <c r="AI82" i="13"/>
  <c r="AH82" i="13"/>
  <c r="AG82" i="13"/>
  <c r="AG108" i="13" s="1"/>
  <c r="AF82" i="13"/>
  <c r="AF108" i="13" s="1"/>
  <c r="AE82" i="13"/>
  <c r="AE108" i="13" s="1"/>
  <c r="AD82" i="13"/>
  <c r="AC82" i="13"/>
  <c r="AC108" i="13" s="1"/>
  <c r="AB82" i="13"/>
  <c r="AB108" i="13" s="1"/>
  <c r="AA82" i="13"/>
  <c r="Z82" i="13"/>
  <c r="Y82" i="13"/>
  <c r="X82" i="13"/>
  <c r="W82" i="13"/>
  <c r="V82" i="13"/>
  <c r="U82" i="13"/>
  <c r="U108" i="13" s="1"/>
  <c r="T82" i="13"/>
  <c r="S82" i="13"/>
  <c r="R82" i="13"/>
  <c r="Q82" i="13"/>
  <c r="Q108" i="13" s="1"/>
  <c r="P82" i="13"/>
  <c r="P108" i="13" s="1"/>
  <c r="O82" i="13"/>
  <c r="O108" i="13" s="1"/>
  <c r="N82" i="13"/>
  <c r="M82" i="13"/>
  <c r="M108" i="13" s="1"/>
  <c r="L82" i="13"/>
  <c r="L108" i="13" s="1"/>
  <c r="K82" i="13"/>
  <c r="J82" i="13"/>
  <c r="I82" i="13"/>
  <c r="H82" i="13"/>
  <c r="G82" i="13"/>
  <c r="G108" i="13" s="1"/>
  <c r="F82" i="13"/>
  <c r="F108" i="13" s="1"/>
  <c r="E82" i="13"/>
  <c r="E108" i="13" s="1"/>
  <c r="D82" i="13"/>
  <c r="B82" i="13"/>
  <c r="AO81" i="13"/>
  <c r="AN81" i="13"/>
  <c r="AN107" i="13" s="1"/>
  <c r="AM81" i="13"/>
  <c r="AM107" i="13" s="1"/>
  <c r="AL81" i="13"/>
  <c r="AL107" i="13" s="1"/>
  <c r="AK81" i="13"/>
  <c r="AJ81" i="13"/>
  <c r="AJ107" i="13" s="1"/>
  <c r="AI81" i="13"/>
  <c r="AI107" i="13" s="1"/>
  <c r="AH81" i="13"/>
  <c r="AG81" i="13"/>
  <c r="AF81" i="13"/>
  <c r="AE81" i="13"/>
  <c r="AD81" i="13"/>
  <c r="AC81" i="13"/>
  <c r="AB81" i="13"/>
  <c r="AA81" i="13"/>
  <c r="Z81" i="13"/>
  <c r="Y81" i="13"/>
  <c r="X81" i="13"/>
  <c r="X107" i="13" s="1"/>
  <c r="W81" i="13"/>
  <c r="W107" i="13" s="1"/>
  <c r="V81" i="13"/>
  <c r="V107" i="13" s="1"/>
  <c r="U81" i="13"/>
  <c r="T81" i="13"/>
  <c r="T107" i="13" s="1"/>
  <c r="S81" i="13"/>
  <c r="S107" i="13" s="1"/>
  <c r="R81" i="13"/>
  <c r="Q81" i="13"/>
  <c r="P81" i="13"/>
  <c r="O81" i="13"/>
  <c r="N81" i="13"/>
  <c r="M81" i="13"/>
  <c r="L81" i="13"/>
  <c r="L107" i="13" s="1"/>
  <c r="K81" i="13"/>
  <c r="J81" i="13"/>
  <c r="I81" i="13"/>
  <c r="H81" i="13"/>
  <c r="H107" i="13" s="1"/>
  <c r="G81" i="13"/>
  <c r="G107" i="13" s="1"/>
  <c r="F81" i="13"/>
  <c r="F107" i="13" s="1"/>
  <c r="E81" i="13"/>
  <c r="D81" i="13"/>
  <c r="D107" i="13" s="1"/>
  <c r="B81" i="13"/>
  <c r="B107" i="13" s="1"/>
  <c r="AO50" i="13"/>
  <c r="AN50" i="13"/>
  <c r="AM50" i="13"/>
  <c r="AL50" i="13"/>
  <c r="AK50" i="13"/>
  <c r="AJ50" i="13"/>
  <c r="AI50" i="13"/>
  <c r="AH50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B50" i="13"/>
  <c r="AO49" i="13"/>
  <c r="AN49" i="13"/>
  <c r="AM49" i="13"/>
  <c r="AL49" i="13"/>
  <c r="AK49" i="13"/>
  <c r="AJ49" i="13"/>
  <c r="AI49" i="13"/>
  <c r="AH49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B49" i="13"/>
  <c r="AO48" i="13"/>
  <c r="AN48" i="13"/>
  <c r="AM48" i="13"/>
  <c r="AL48" i="13"/>
  <c r="AK48" i="13"/>
  <c r="AJ48" i="13"/>
  <c r="AI48" i="13"/>
  <c r="AH48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B48" i="13"/>
  <c r="AO47" i="13"/>
  <c r="AN47" i="13"/>
  <c r="AM47" i="13"/>
  <c r="AL47" i="13"/>
  <c r="AK47" i="13"/>
  <c r="AJ47" i="13"/>
  <c r="AI47" i="13"/>
  <c r="AH47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B47" i="13"/>
  <c r="AO46" i="13"/>
  <c r="AN46" i="13"/>
  <c r="AM46" i="13"/>
  <c r="AL46" i="13"/>
  <c r="AK46" i="13"/>
  <c r="AJ46" i="13"/>
  <c r="AI46" i="13"/>
  <c r="AH46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B46" i="13"/>
  <c r="AO45" i="13"/>
  <c r="AN45" i="13"/>
  <c r="AM45" i="13"/>
  <c r="AL45" i="13"/>
  <c r="AK45" i="13"/>
  <c r="AJ45" i="13"/>
  <c r="AI45" i="13"/>
  <c r="AH45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B45" i="13"/>
  <c r="AO44" i="13"/>
  <c r="AN44" i="13"/>
  <c r="AM44" i="13"/>
  <c r="AL44" i="13"/>
  <c r="AK44" i="13"/>
  <c r="AJ44" i="13"/>
  <c r="AI44" i="13"/>
  <c r="AH44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B44" i="13"/>
  <c r="AO43" i="13"/>
  <c r="AN43" i="13"/>
  <c r="AM43" i="13"/>
  <c r="AL43" i="13"/>
  <c r="AK43" i="13"/>
  <c r="AJ43" i="13"/>
  <c r="AI43" i="13"/>
  <c r="AH43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B43" i="13"/>
  <c r="AO42" i="13"/>
  <c r="AN42" i="13"/>
  <c r="AM42" i="13"/>
  <c r="AL42" i="13"/>
  <c r="AK42" i="13"/>
  <c r="AJ42" i="13"/>
  <c r="AI42" i="13"/>
  <c r="AH42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B42" i="13"/>
  <c r="AO41" i="13"/>
  <c r="AN41" i="13"/>
  <c r="AM41" i="13"/>
  <c r="AL41" i="13"/>
  <c r="AK41" i="13"/>
  <c r="AJ41" i="13"/>
  <c r="AI41" i="13"/>
  <c r="AH41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B41" i="13"/>
  <c r="AO40" i="13"/>
  <c r="AN40" i="13"/>
  <c r="AM40" i="13"/>
  <c r="AL40" i="13"/>
  <c r="AK40" i="13"/>
  <c r="AJ40" i="13"/>
  <c r="AI40" i="13"/>
  <c r="AH40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B40" i="13"/>
  <c r="AO39" i="13"/>
  <c r="AN39" i="13"/>
  <c r="AM39" i="13"/>
  <c r="AL39" i="13"/>
  <c r="AK39" i="13"/>
  <c r="AJ39" i="13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B39" i="13"/>
  <c r="AO38" i="13"/>
  <c r="AN38" i="13"/>
  <c r="AM38" i="13"/>
  <c r="AL38" i="13"/>
  <c r="AK38" i="13"/>
  <c r="AJ38" i="13"/>
  <c r="AI38" i="13"/>
  <c r="AH38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B38" i="13"/>
  <c r="AO37" i="13"/>
  <c r="AN37" i="13"/>
  <c r="AM37" i="13"/>
  <c r="AL37" i="13"/>
  <c r="AK37" i="13"/>
  <c r="AJ37" i="13"/>
  <c r="AI37" i="13"/>
  <c r="AH37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B37" i="13"/>
  <c r="AO36" i="13"/>
  <c r="AN36" i="13"/>
  <c r="AM36" i="13"/>
  <c r="AL36" i="13"/>
  <c r="AK36" i="13"/>
  <c r="AJ36" i="13"/>
  <c r="AI36" i="13"/>
  <c r="AH36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B36" i="13"/>
  <c r="AO35" i="13"/>
  <c r="AO226" i="13" s="1"/>
  <c r="AN35" i="13"/>
  <c r="AN226" i="13" s="1"/>
  <c r="AM35" i="13"/>
  <c r="AM226" i="13" s="1"/>
  <c r="AL35" i="13"/>
  <c r="AL226" i="13" s="1"/>
  <c r="AK35" i="13"/>
  <c r="AK226" i="13" s="1"/>
  <c r="AJ35" i="13"/>
  <c r="AJ226" i="13" s="1"/>
  <c r="AI35" i="13"/>
  <c r="AI226" i="13" s="1"/>
  <c r="AH35" i="13"/>
  <c r="AH226" i="13" s="1"/>
  <c r="AG35" i="13"/>
  <c r="AG226" i="13" s="1"/>
  <c r="AF35" i="13"/>
  <c r="AF226" i="13" s="1"/>
  <c r="AE35" i="13"/>
  <c r="AE226" i="13" s="1"/>
  <c r="AD35" i="13"/>
  <c r="AD226" i="13" s="1"/>
  <c r="AC35" i="13"/>
  <c r="AC226" i="13" s="1"/>
  <c r="AB35" i="13"/>
  <c r="AB226" i="13" s="1"/>
  <c r="AA35" i="13"/>
  <c r="AA226" i="13" s="1"/>
  <c r="Z35" i="13"/>
  <c r="Z226" i="13" s="1"/>
  <c r="Y35" i="13"/>
  <c r="Y226" i="13" s="1"/>
  <c r="X35" i="13"/>
  <c r="X226" i="13" s="1"/>
  <c r="W35" i="13"/>
  <c r="W226" i="13" s="1"/>
  <c r="V35" i="13"/>
  <c r="V226" i="13" s="1"/>
  <c r="U35" i="13"/>
  <c r="U226" i="13" s="1"/>
  <c r="T35" i="13"/>
  <c r="T226" i="13" s="1"/>
  <c r="S35" i="13"/>
  <c r="S226" i="13" s="1"/>
  <c r="R35" i="13"/>
  <c r="R226" i="13" s="1"/>
  <c r="Q35" i="13"/>
  <c r="Q226" i="13" s="1"/>
  <c r="P35" i="13"/>
  <c r="P226" i="13" s="1"/>
  <c r="O35" i="13"/>
  <c r="O226" i="13" s="1"/>
  <c r="N35" i="13"/>
  <c r="N226" i="13" s="1"/>
  <c r="M35" i="13"/>
  <c r="M226" i="13" s="1"/>
  <c r="L35" i="13"/>
  <c r="L226" i="13" s="1"/>
  <c r="K35" i="13"/>
  <c r="K226" i="13" s="1"/>
  <c r="J35" i="13"/>
  <c r="J226" i="13" s="1"/>
  <c r="I35" i="13"/>
  <c r="I226" i="13" s="1"/>
  <c r="H35" i="13"/>
  <c r="H226" i="13" s="1"/>
  <c r="G35" i="13"/>
  <c r="G226" i="13" s="1"/>
  <c r="F35" i="13"/>
  <c r="F226" i="13" s="1"/>
  <c r="E35" i="13"/>
  <c r="E226" i="13" s="1"/>
  <c r="D35" i="13"/>
  <c r="D226" i="13" s="1"/>
  <c r="B35" i="13"/>
  <c r="B226" i="13" s="1"/>
  <c r="AO34" i="13"/>
  <c r="AO225" i="13" s="1"/>
  <c r="AN34" i="13"/>
  <c r="AN225" i="13" s="1"/>
  <c r="AM34" i="13"/>
  <c r="AM225" i="13" s="1"/>
  <c r="AL34" i="13"/>
  <c r="AL225" i="13" s="1"/>
  <c r="AK34" i="13"/>
  <c r="AK225" i="13" s="1"/>
  <c r="AJ34" i="13"/>
  <c r="AJ225" i="13" s="1"/>
  <c r="AI34" i="13"/>
  <c r="AI225" i="13" s="1"/>
  <c r="AH34" i="13"/>
  <c r="AH225" i="13" s="1"/>
  <c r="AG34" i="13"/>
  <c r="AG225" i="13" s="1"/>
  <c r="AF34" i="13"/>
  <c r="AF225" i="13" s="1"/>
  <c r="AE34" i="13"/>
  <c r="AE225" i="13" s="1"/>
  <c r="AD34" i="13"/>
  <c r="AD225" i="13" s="1"/>
  <c r="AC34" i="13"/>
  <c r="AC225" i="13" s="1"/>
  <c r="AB34" i="13"/>
  <c r="AB225" i="13" s="1"/>
  <c r="AA34" i="13"/>
  <c r="AA225" i="13" s="1"/>
  <c r="Z34" i="13"/>
  <c r="Z225" i="13" s="1"/>
  <c r="Y34" i="13"/>
  <c r="Y225" i="13" s="1"/>
  <c r="X34" i="13"/>
  <c r="X225" i="13" s="1"/>
  <c r="W34" i="13"/>
  <c r="W225" i="13" s="1"/>
  <c r="V34" i="13"/>
  <c r="V225" i="13" s="1"/>
  <c r="U34" i="13"/>
  <c r="U225" i="13" s="1"/>
  <c r="T34" i="13"/>
  <c r="T225" i="13" s="1"/>
  <c r="S34" i="13"/>
  <c r="S225" i="13" s="1"/>
  <c r="R34" i="13"/>
  <c r="R225" i="13" s="1"/>
  <c r="Q34" i="13"/>
  <c r="Q225" i="13" s="1"/>
  <c r="P34" i="13"/>
  <c r="P225" i="13" s="1"/>
  <c r="O34" i="13"/>
  <c r="O225" i="13" s="1"/>
  <c r="N34" i="13"/>
  <c r="N225" i="13" s="1"/>
  <c r="M34" i="13"/>
  <c r="M225" i="13" s="1"/>
  <c r="L34" i="13"/>
  <c r="L225" i="13" s="1"/>
  <c r="K34" i="13"/>
  <c r="K225" i="13" s="1"/>
  <c r="J34" i="13"/>
  <c r="J225" i="13" s="1"/>
  <c r="I34" i="13"/>
  <c r="I225" i="13" s="1"/>
  <c r="H34" i="13"/>
  <c r="H225" i="13" s="1"/>
  <c r="G34" i="13"/>
  <c r="G225" i="13" s="1"/>
  <c r="F34" i="13"/>
  <c r="F225" i="13" s="1"/>
  <c r="E34" i="13"/>
  <c r="E225" i="13" s="1"/>
  <c r="D34" i="13"/>
  <c r="D225" i="13" s="1"/>
  <c r="B34" i="13"/>
  <c r="B225" i="13" s="1"/>
  <c r="AO33" i="13"/>
  <c r="AN33" i="13"/>
  <c r="AM33" i="13"/>
  <c r="AL33" i="13"/>
  <c r="AK33" i="13"/>
  <c r="AJ33" i="13"/>
  <c r="AI33" i="13"/>
  <c r="AH33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B33" i="13"/>
  <c r="AO32" i="13"/>
  <c r="AN32" i="13"/>
  <c r="AM32" i="13"/>
  <c r="AL32" i="13"/>
  <c r="AK32" i="13"/>
  <c r="AJ32" i="13"/>
  <c r="AI32" i="13"/>
  <c r="AH32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B32" i="13"/>
  <c r="AO31" i="13"/>
  <c r="AN31" i="13"/>
  <c r="AM31" i="13"/>
  <c r="AL31" i="13"/>
  <c r="AK31" i="13"/>
  <c r="AJ31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B31" i="13"/>
  <c r="AO30" i="13"/>
  <c r="AN30" i="13"/>
  <c r="AM30" i="13"/>
  <c r="AL30" i="13"/>
  <c r="AK30" i="13"/>
  <c r="AJ30" i="13"/>
  <c r="AI30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B30" i="13"/>
  <c r="AO27" i="13"/>
  <c r="AL27" i="13"/>
  <c r="AG27" i="13"/>
  <c r="Y27" i="13"/>
  <c r="Q27" i="13"/>
  <c r="I27" i="13"/>
  <c r="AO26" i="13"/>
  <c r="AO51" i="13" s="1"/>
  <c r="AN26" i="13"/>
  <c r="AN27" i="13" s="1"/>
  <c r="AM26" i="13"/>
  <c r="AM27" i="13" s="1"/>
  <c r="AL26" i="13"/>
  <c r="AL51" i="13" s="1"/>
  <c r="AK26" i="13"/>
  <c r="AK51" i="13" s="1"/>
  <c r="AJ26" i="13"/>
  <c r="AJ27" i="13" s="1"/>
  <c r="AI26" i="13"/>
  <c r="AI27" i="13" s="1"/>
  <c r="AH26" i="13"/>
  <c r="AH51" i="13" s="1"/>
  <c r="AG26" i="13"/>
  <c r="AG51" i="13" s="1"/>
  <c r="AF26" i="13"/>
  <c r="AF27" i="13" s="1"/>
  <c r="AE26" i="13"/>
  <c r="AE27" i="13" s="1"/>
  <c r="AD26" i="13"/>
  <c r="AD51" i="13" s="1"/>
  <c r="AC26" i="13"/>
  <c r="AC51" i="13" s="1"/>
  <c r="AB26" i="13"/>
  <c r="AB27" i="13" s="1"/>
  <c r="AA26" i="13"/>
  <c r="AA27" i="13" s="1"/>
  <c r="Z26" i="13"/>
  <c r="Z51" i="13" s="1"/>
  <c r="Y26" i="13"/>
  <c r="Y51" i="13" s="1"/>
  <c r="X26" i="13"/>
  <c r="X27" i="13" s="1"/>
  <c r="W26" i="13"/>
  <c r="W27" i="13" s="1"/>
  <c r="V26" i="13"/>
  <c r="V51" i="13" s="1"/>
  <c r="U26" i="13"/>
  <c r="U51" i="13" s="1"/>
  <c r="T26" i="13"/>
  <c r="T27" i="13" s="1"/>
  <c r="S26" i="13"/>
  <c r="S27" i="13" s="1"/>
  <c r="R26" i="13"/>
  <c r="R51" i="13" s="1"/>
  <c r="Q26" i="13"/>
  <c r="Q51" i="13" s="1"/>
  <c r="P26" i="13"/>
  <c r="P27" i="13" s="1"/>
  <c r="O26" i="13"/>
  <c r="O27" i="13" s="1"/>
  <c r="N26" i="13"/>
  <c r="N51" i="13" s="1"/>
  <c r="M26" i="13"/>
  <c r="M51" i="13" s="1"/>
  <c r="L26" i="13"/>
  <c r="L27" i="13" s="1"/>
  <c r="K26" i="13"/>
  <c r="K27" i="13" s="1"/>
  <c r="J26" i="13"/>
  <c r="J51" i="13" s="1"/>
  <c r="I26" i="13"/>
  <c r="I51" i="13" s="1"/>
  <c r="H26" i="13"/>
  <c r="H27" i="13" s="1"/>
  <c r="G26" i="13"/>
  <c r="G27" i="13" s="1"/>
  <c r="F26" i="13"/>
  <c r="F51" i="13" s="1"/>
  <c r="E26" i="13"/>
  <c r="E51" i="13" s="1"/>
  <c r="D26" i="13"/>
  <c r="D27" i="13" s="1"/>
  <c r="B26" i="13"/>
  <c r="B27" i="13" s="1"/>
  <c r="S102" i="11" l="1"/>
  <c r="S103" i="11" s="1"/>
  <c r="S141" i="11" s="1"/>
  <c r="D52" i="11"/>
  <c r="L52" i="11"/>
  <c r="P52" i="11"/>
  <c r="T52" i="11"/>
  <c r="X52" i="11"/>
  <c r="AB52" i="11"/>
  <c r="AF52" i="11"/>
  <c r="AJ52" i="11"/>
  <c r="AN52" i="11"/>
  <c r="AR52" i="11"/>
  <c r="AV52" i="11"/>
  <c r="AZ52" i="11"/>
  <c r="N52" i="11"/>
  <c r="AD52" i="11"/>
  <c r="AL52" i="11"/>
  <c r="C52" i="11"/>
  <c r="G52" i="11"/>
  <c r="K52" i="11"/>
  <c r="O52" i="11"/>
  <c r="S52" i="11"/>
  <c r="W52" i="11"/>
  <c r="AA52" i="11"/>
  <c r="AE52" i="11"/>
  <c r="AI52" i="11"/>
  <c r="AM52" i="11"/>
  <c r="AQ52" i="11"/>
  <c r="AU52" i="11"/>
  <c r="AY52" i="11"/>
  <c r="S151" i="11"/>
  <c r="J118" i="11"/>
  <c r="G107" i="11"/>
  <c r="W107" i="11"/>
  <c r="D108" i="11"/>
  <c r="T108" i="11"/>
  <c r="AR108" i="11"/>
  <c r="AZ108" i="11"/>
  <c r="Y109" i="11"/>
  <c r="AG109" i="11"/>
  <c r="F110" i="11"/>
  <c r="V110" i="11"/>
  <c r="AD110" i="11"/>
  <c r="K111" i="11"/>
  <c r="S111" i="11"/>
  <c r="AQ111" i="11"/>
  <c r="P112" i="11"/>
  <c r="X112" i="11"/>
  <c r="AF112" i="11"/>
  <c r="AN112" i="11"/>
  <c r="E113" i="11"/>
  <c r="M113" i="11"/>
  <c r="U113" i="11"/>
  <c r="AC113" i="11"/>
  <c r="AK113" i="11"/>
  <c r="AS113" i="11"/>
  <c r="BA113" i="11"/>
  <c r="J114" i="11"/>
  <c r="R114" i="11"/>
  <c r="Z114" i="11"/>
  <c r="AH114" i="11"/>
  <c r="AP114" i="11"/>
  <c r="AX114" i="11"/>
  <c r="G115" i="11"/>
  <c r="O115" i="11"/>
  <c r="W115" i="11"/>
  <c r="AE115" i="11"/>
  <c r="AM115" i="11"/>
  <c r="AU115" i="11"/>
  <c r="AY115" i="11"/>
  <c r="H116" i="11"/>
  <c r="T116" i="11"/>
  <c r="AF116" i="11"/>
  <c r="AR116" i="11"/>
  <c r="AZ116" i="11"/>
  <c r="U117" i="11"/>
  <c r="N118" i="11"/>
  <c r="R118" i="11"/>
  <c r="Z118" i="11"/>
  <c r="AH118" i="11"/>
  <c r="AP118" i="11"/>
  <c r="AX118" i="11"/>
  <c r="G119" i="11"/>
  <c r="O119" i="11"/>
  <c r="W119" i="11"/>
  <c r="AE119" i="11"/>
  <c r="AM119" i="11"/>
  <c r="AU119" i="11"/>
  <c r="D120" i="11"/>
  <c r="H120" i="11"/>
  <c r="P120" i="11"/>
  <c r="AB120" i="11"/>
  <c r="AJ120" i="11"/>
  <c r="AR120" i="11"/>
  <c r="AZ120" i="11"/>
  <c r="I121" i="11"/>
  <c r="Q121" i="11"/>
  <c r="Y121" i="11"/>
  <c r="AG121" i="11"/>
  <c r="AO121" i="11"/>
  <c r="AW121" i="11"/>
  <c r="F122" i="11"/>
  <c r="N122" i="11"/>
  <c r="V122" i="11"/>
  <c r="Z122" i="11"/>
  <c r="AH122" i="11"/>
  <c r="AP122" i="11"/>
  <c r="AX122" i="11"/>
  <c r="G125" i="11"/>
  <c r="O125" i="11"/>
  <c r="W125" i="11"/>
  <c r="AE125" i="11"/>
  <c r="AM125" i="11"/>
  <c r="AU125" i="11"/>
  <c r="D126" i="11"/>
  <c r="L126" i="11"/>
  <c r="AQ102" i="11"/>
  <c r="AQ103" i="11" s="1"/>
  <c r="L108" i="11"/>
  <c r="AX110" i="11"/>
  <c r="L112" i="11"/>
  <c r="L27" i="11"/>
  <c r="J51" i="11"/>
  <c r="J52" i="11" s="1"/>
  <c r="V51" i="11"/>
  <c r="V52" i="11" s="1"/>
  <c r="AD51" i="11"/>
  <c r="AP51" i="11"/>
  <c r="AP52" i="11" s="1"/>
  <c r="AX51" i="11"/>
  <c r="AX52" i="11" s="1"/>
  <c r="AB107" i="11"/>
  <c r="AJ102" i="11"/>
  <c r="AJ103" i="11" s="1"/>
  <c r="AZ102" i="11"/>
  <c r="AZ103" i="11" s="1"/>
  <c r="Y108" i="11"/>
  <c r="AO108" i="11"/>
  <c r="AW108" i="11"/>
  <c r="AD109" i="11"/>
  <c r="AT109" i="11"/>
  <c r="K110" i="11"/>
  <c r="AI110" i="11"/>
  <c r="H85" i="11"/>
  <c r="P85" i="11"/>
  <c r="AB85" i="11"/>
  <c r="AJ85" i="11"/>
  <c r="AR85" i="11"/>
  <c r="AR102" i="11" s="1"/>
  <c r="AR103" i="11" s="1"/>
  <c r="E86" i="11"/>
  <c r="M86" i="11"/>
  <c r="Y86" i="11"/>
  <c r="AK86" i="11"/>
  <c r="AW86" i="11"/>
  <c r="J113" i="11"/>
  <c r="R113" i="11"/>
  <c r="Z113" i="11"/>
  <c r="AH113" i="11"/>
  <c r="AP113" i="11"/>
  <c r="C114" i="11"/>
  <c r="K114" i="11"/>
  <c r="S114" i="11"/>
  <c r="W114" i="11"/>
  <c r="AA114" i="11"/>
  <c r="AE114" i="11"/>
  <c r="AM114" i="11"/>
  <c r="AQ114" i="11"/>
  <c r="AU114" i="11"/>
  <c r="AY114" i="11"/>
  <c r="D115" i="11"/>
  <c r="H115" i="11"/>
  <c r="L115" i="11"/>
  <c r="P115" i="11"/>
  <c r="T115" i="11"/>
  <c r="X115" i="11"/>
  <c r="AB115" i="11"/>
  <c r="AF115" i="11"/>
  <c r="AJ115" i="11"/>
  <c r="AN115" i="11"/>
  <c r="AR115" i="11"/>
  <c r="AV115" i="11"/>
  <c r="AZ115" i="11"/>
  <c r="E116" i="11"/>
  <c r="I116" i="11"/>
  <c r="M116" i="11"/>
  <c r="Q116" i="11"/>
  <c r="U116" i="11"/>
  <c r="Y116" i="11"/>
  <c r="AC116" i="11"/>
  <c r="AG116" i="11"/>
  <c r="AK116" i="11"/>
  <c r="AO116" i="11"/>
  <c r="AS116" i="11"/>
  <c r="AW116" i="11"/>
  <c r="BA116" i="11"/>
  <c r="F117" i="11"/>
  <c r="J117" i="11"/>
  <c r="N117" i="11"/>
  <c r="R117" i="11"/>
  <c r="V117" i="11"/>
  <c r="Z117" i="11"/>
  <c r="AD117" i="11"/>
  <c r="AH117" i="11"/>
  <c r="AL117" i="11"/>
  <c r="AP117" i="11"/>
  <c r="AT117" i="11"/>
  <c r="AX117" i="11"/>
  <c r="C118" i="11"/>
  <c r="G118" i="11"/>
  <c r="K118" i="11"/>
  <c r="O118" i="11"/>
  <c r="S118" i="11"/>
  <c r="W118" i="11"/>
  <c r="AA118" i="11"/>
  <c r="AE118" i="11"/>
  <c r="AI118" i="11"/>
  <c r="AM118" i="11"/>
  <c r="AQ118" i="11"/>
  <c r="AU118" i="11"/>
  <c r="AY118" i="11"/>
  <c r="D119" i="11"/>
  <c r="H119" i="11"/>
  <c r="L119" i="11"/>
  <c r="P119" i="11"/>
  <c r="T119" i="11"/>
  <c r="X119" i="11"/>
  <c r="AB119" i="11"/>
  <c r="AF119" i="11"/>
  <c r="AJ119" i="11"/>
  <c r="AN119" i="11"/>
  <c r="AR119" i="11"/>
  <c r="AV119" i="11"/>
  <c r="AZ119" i="11"/>
  <c r="E120" i="11"/>
  <c r="I120" i="11"/>
  <c r="M120" i="11"/>
  <c r="Q120" i="11"/>
  <c r="U120" i="11"/>
  <c r="Y120" i="11"/>
  <c r="AC120" i="11"/>
  <c r="AG120" i="11"/>
  <c r="AK120" i="11"/>
  <c r="AO120" i="11"/>
  <c r="AS120" i="11"/>
  <c r="AW120" i="11"/>
  <c r="F121" i="11"/>
  <c r="J121" i="11"/>
  <c r="N121" i="11"/>
  <c r="R121" i="11"/>
  <c r="V121" i="11"/>
  <c r="Z121" i="11"/>
  <c r="AD121" i="11"/>
  <c r="AH121" i="11"/>
  <c r="AL121" i="11"/>
  <c r="AP121" i="11"/>
  <c r="AT121" i="11"/>
  <c r="AX121" i="11"/>
  <c r="C122" i="11"/>
  <c r="G122" i="11"/>
  <c r="K122" i="11"/>
  <c r="O122" i="11"/>
  <c r="S122" i="11"/>
  <c r="W122" i="11"/>
  <c r="AA122" i="11"/>
  <c r="AE122" i="11"/>
  <c r="AM122" i="11"/>
  <c r="AQ122" i="11"/>
  <c r="AU122" i="11"/>
  <c r="AY122" i="11"/>
  <c r="D125" i="11"/>
  <c r="H125" i="11"/>
  <c r="L125" i="11"/>
  <c r="P125" i="11"/>
  <c r="T125" i="11"/>
  <c r="X125" i="11"/>
  <c r="AB125" i="11"/>
  <c r="AF125" i="11"/>
  <c r="AJ125" i="11"/>
  <c r="AN125" i="11"/>
  <c r="AR125" i="11"/>
  <c r="AV125" i="11"/>
  <c r="AZ125" i="11"/>
  <c r="E126" i="11"/>
  <c r="E151" i="11"/>
  <c r="I126" i="11"/>
  <c r="M126" i="11"/>
  <c r="Q126" i="11"/>
  <c r="U126" i="11"/>
  <c r="Y126" i="11"/>
  <c r="AC126" i="11"/>
  <c r="AG126" i="11"/>
  <c r="AK126" i="11"/>
  <c r="AO126" i="11"/>
  <c r="AS126" i="11"/>
  <c r="AW126" i="11"/>
  <c r="BA126" i="11"/>
  <c r="F127" i="11"/>
  <c r="J127" i="11"/>
  <c r="N127" i="11"/>
  <c r="R127" i="11"/>
  <c r="V127" i="11"/>
  <c r="Z127" i="11"/>
  <c r="AD127" i="11"/>
  <c r="AH127" i="11"/>
  <c r="AL127" i="11"/>
  <c r="AP127" i="11"/>
  <c r="AT127" i="11"/>
  <c r="AX127" i="11"/>
  <c r="O107" i="11"/>
  <c r="AJ107" i="11"/>
  <c r="AQ107" i="11"/>
  <c r="AY107" i="11"/>
  <c r="M108" i="11"/>
  <c r="U108" i="11"/>
  <c r="AB108" i="11"/>
  <c r="AK108" i="11"/>
  <c r="R109" i="11"/>
  <c r="AE110" i="11"/>
  <c r="AP110" i="11"/>
  <c r="D112" i="11"/>
  <c r="F113" i="11"/>
  <c r="F118" i="11"/>
  <c r="M102" i="11"/>
  <c r="M103" i="11" s="1"/>
  <c r="M145" i="11" s="1"/>
  <c r="Q107" i="11"/>
  <c r="AC102" i="11"/>
  <c r="AC103" i="11" s="1"/>
  <c r="AG107" i="11"/>
  <c r="AW107" i="11"/>
  <c r="N108" i="11"/>
  <c r="AD108" i="11"/>
  <c r="AL108" i="11"/>
  <c r="AT108" i="11"/>
  <c r="C109" i="11"/>
  <c r="K109" i="11"/>
  <c r="S134" i="11"/>
  <c r="S109" i="11"/>
  <c r="AA109" i="11"/>
  <c r="AI134" i="11"/>
  <c r="AI109" i="11"/>
  <c r="AQ109" i="11"/>
  <c r="AY109" i="11"/>
  <c r="H110" i="11"/>
  <c r="P110" i="11"/>
  <c r="X110" i="11"/>
  <c r="AF110" i="11"/>
  <c r="AJ135" i="11"/>
  <c r="AN110" i="11"/>
  <c r="AV110" i="11"/>
  <c r="AZ135" i="11"/>
  <c r="E85" i="11"/>
  <c r="I85" i="11"/>
  <c r="I102" i="11" s="1"/>
  <c r="I103" i="11" s="1"/>
  <c r="M85" i="11"/>
  <c r="Q85" i="11"/>
  <c r="U85" i="11"/>
  <c r="Y85" i="11"/>
  <c r="AC85" i="11"/>
  <c r="AG85" i="11"/>
  <c r="AK85" i="11"/>
  <c r="AO85" i="11"/>
  <c r="AS85" i="11"/>
  <c r="AW85" i="11"/>
  <c r="BA85" i="11"/>
  <c r="F86" i="11"/>
  <c r="J86" i="11"/>
  <c r="N86" i="11"/>
  <c r="R86" i="11"/>
  <c r="V86" i="11"/>
  <c r="Z86" i="11"/>
  <c r="AD86" i="11"/>
  <c r="AH86" i="11"/>
  <c r="AL86" i="11"/>
  <c r="AP86" i="11"/>
  <c r="AT86" i="11"/>
  <c r="AX86" i="11"/>
  <c r="G113" i="11"/>
  <c r="AJ139" i="11"/>
  <c r="AZ139" i="11"/>
  <c r="S142" i="11"/>
  <c r="AI142" i="11"/>
  <c r="AQ142" i="11"/>
  <c r="E144" i="11"/>
  <c r="M144" i="11"/>
  <c r="AC144" i="11"/>
  <c r="AJ147" i="11"/>
  <c r="AZ147" i="11"/>
  <c r="E125" i="11"/>
  <c r="I125" i="11"/>
  <c r="M125" i="11"/>
  <c r="Q125" i="11"/>
  <c r="E102" i="11"/>
  <c r="E103" i="11" s="1"/>
  <c r="AO102" i="11"/>
  <c r="AO103" i="11" s="1"/>
  <c r="AO141" i="11" s="1"/>
  <c r="C107" i="11"/>
  <c r="I107" i="11"/>
  <c r="P107" i="11"/>
  <c r="AE107" i="11"/>
  <c r="AK107" i="11"/>
  <c r="AS107" i="11"/>
  <c r="AZ107" i="11"/>
  <c r="V108" i="11"/>
  <c r="AN108" i="11"/>
  <c r="AX108" i="11"/>
  <c r="J109" i="11"/>
  <c r="U109" i="11"/>
  <c r="AE109" i="11"/>
  <c r="AP109" i="11"/>
  <c r="BA109" i="11"/>
  <c r="L110" i="11"/>
  <c r="W110" i="11"/>
  <c r="AR110" i="11"/>
  <c r="W113" i="11"/>
  <c r="AM113" i="11"/>
  <c r="D114" i="11"/>
  <c r="T114" i="11"/>
  <c r="AJ114" i="11"/>
  <c r="AZ114" i="11"/>
  <c r="Q115" i="11"/>
  <c r="AG115" i="11"/>
  <c r="AW115" i="11"/>
  <c r="N116" i="11"/>
  <c r="AD116" i="11"/>
  <c r="AT116" i="11"/>
  <c r="K117" i="11"/>
  <c r="AA117" i="11"/>
  <c r="AQ117" i="11"/>
  <c r="H118" i="11"/>
  <c r="X118" i="11"/>
  <c r="AN118" i="11"/>
  <c r="E119" i="11"/>
  <c r="U119" i="11"/>
  <c r="AK119" i="11"/>
  <c r="BA119" i="11"/>
  <c r="R120" i="11"/>
  <c r="AH120" i="11"/>
  <c r="AX120" i="11"/>
  <c r="O121" i="11"/>
  <c r="AE121" i="11"/>
  <c r="AU121" i="11"/>
  <c r="L122" i="11"/>
  <c r="AB122" i="11"/>
  <c r="AR122" i="11"/>
  <c r="S133" i="11"/>
  <c r="M135" i="11"/>
  <c r="AZ138" i="11"/>
  <c r="E143" i="11"/>
  <c r="S132" i="11"/>
  <c r="AI132" i="11"/>
  <c r="AM107" i="11"/>
  <c r="AJ108" i="11"/>
  <c r="AJ133" i="11"/>
  <c r="E134" i="11"/>
  <c r="I109" i="11"/>
  <c r="Q109" i="11"/>
  <c r="AO109" i="11"/>
  <c r="AW109" i="11"/>
  <c r="N110" i="11"/>
  <c r="AL110" i="11"/>
  <c r="AT110" i="11"/>
  <c r="C111" i="11"/>
  <c r="AA111" i="11"/>
  <c r="AI136" i="11"/>
  <c r="AI111" i="11"/>
  <c r="AY111" i="11"/>
  <c r="H112" i="11"/>
  <c r="AV112" i="11"/>
  <c r="Q113" i="11"/>
  <c r="Y113" i="11"/>
  <c r="AG113" i="11"/>
  <c r="AO113" i="11"/>
  <c r="AW113" i="11"/>
  <c r="F114" i="11"/>
  <c r="N114" i="11"/>
  <c r="V114" i="11"/>
  <c r="AD114" i="11"/>
  <c r="AL114" i="11"/>
  <c r="AT114" i="11"/>
  <c r="C115" i="11"/>
  <c r="K115" i="11"/>
  <c r="S115" i="11"/>
  <c r="AA115" i="11"/>
  <c r="AI115" i="11"/>
  <c r="AQ115" i="11"/>
  <c r="D116" i="11"/>
  <c r="L116" i="11"/>
  <c r="P116" i="11"/>
  <c r="X116" i="11"/>
  <c r="AB116" i="11"/>
  <c r="AJ116" i="11"/>
  <c r="AN116" i="11"/>
  <c r="AV116" i="11"/>
  <c r="E117" i="11"/>
  <c r="E142" i="11"/>
  <c r="I117" i="11"/>
  <c r="M117" i="11"/>
  <c r="Q117" i="11"/>
  <c r="Y117" i="11"/>
  <c r="AC117" i="11"/>
  <c r="AG117" i="11"/>
  <c r="AK117" i="11"/>
  <c r="AO117" i="11"/>
  <c r="AS117" i="11"/>
  <c r="AW117" i="11"/>
  <c r="BA117" i="11"/>
  <c r="V118" i="11"/>
  <c r="AD118" i="11"/>
  <c r="AL118" i="11"/>
  <c r="AT118" i="11"/>
  <c r="C119" i="11"/>
  <c r="K119" i="11"/>
  <c r="S119" i="11"/>
  <c r="AA119" i="11"/>
  <c r="AI119" i="11"/>
  <c r="AQ119" i="11"/>
  <c r="AY119" i="11"/>
  <c r="L120" i="11"/>
  <c r="T120" i="11"/>
  <c r="X120" i="11"/>
  <c r="AF120" i="11"/>
  <c r="AN120" i="11"/>
  <c r="AV120" i="11"/>
  <c r="E121" i="11"/>
  <c r="E146" i="11"/>
  <c r="M121" i="11"/>
  <c r="U121" i="11"/>
  <c r="AC121" i="11"/>
  <c r="AK121" i="11"/>
  <c r="AS121" i="11"/>
  <c r="BA121" i="11"/>
  <c r="J122" i="11"/>
  <c r="R122" i="11"/>
  <c r="AL122" i="11"/>
  <c r="AT122" i="11"/>
  <c r="C125" i="11"/>
  <c r="K125" i="11"/>
  <c r="S150" i="11"/>
  <c r="S125" i="11"/>
  <c r="AA125" i="11"/>
  <c r="AI150" i="11"/>
  <c r="AI125" i="11"/>
  <c r="AQ150" i="11"/>
  <c r="AQ125" i="11"/>
  <c r="AY125" i="11"/>
  <c r="H126" i="11"/>
  <c r="AK102" i="11"/>
  <c r="AK103" i="11" s="1"/>
  <c r="AK135" i="11" s="1"/>
  <c r="AA107" i="11"/>
  <c r="AI107" i="11"/>
  <c r="E109" i="11"/>
  <c r="R110" i="11"/>
  <c r="AE111" i="11"/>
  <c r="AR112" i="11"/>
  <c r="F51" i="11"/>
  <c r="F52" i="11" s="1"/>
  <c r="N51" i="11"/>
  <c r="R51" i="11"/>
  <c r="R52" i="11" s="1"/>
  <c r="Z51" i="11"/>
  <c r="Z52" i="11" s="1"/>
  <c r="AH51" i="11"/>
  <c r="AH52" i="11" s="1"/>
  <c r="AL51" i="11"/>
  <c r="AT51" i="11"/>
  <c r="AT52" i="11" s="1"/>
  <c r="H102" i="11"/>
  <c r="H103" i="11" s="1"/>
  <c r="H141" i="11" s="1"/>
  <c r="L102" i="11"/>
  <c r="L103" i="11" s="1"/>
  <c r="L107" i="11"/>
  <c r="AR107" i="11"/>
  <c r="E133" i="11"/>
  <c r="I108" i="11"/>
  <c r="AG108" i="11"/>
  <c r="F109" i="11"/>
  <c r="N109" i="11"/>
  <c r="V109" i="11"/>
  <c r="AL109" i="11"/>
  <c r="C110" i="11"/>
  <c r="S110" i="11"/>
  <c r="AA110" i="11"/>
  <c r="AQ135" i="11"/>
  <c r="AQ110" i="11"/>
  <c r="AY110" i="11"/>
  <c r="D85" i="11"/>
  <c r="L85" i="11"/>
  <c r="T85" i="11"/>
  <c r="T102" i="11" s="1"/>
  <c r="T103" i="11" s="1"/>
  <c r="X85" i="11"/>
  <c r="AF85" i="11"/>
  <c r="AN85" i="11"/>
  <c r="AV85" i="11"/>
  <c r="AZ85" i="11"/>
  <c r="I86" i="11"/>
  <c r="Q86" i="11"/>
  <c r="U86" i="11"/>
  <c r="U102" i="11" s="1"/>
  <c r="U103" i="11" s="1"/>
  <c r="AC86" i="11"/>
  <c r="AG86" i="11"/>
  <c r="AO86" i="11"/>
  <c r="AS86" i="11"/>
  <c r="BA86" i="11"/>
  <c r="N113" i="11"/>
  <c r="V113" i="11"/>
  <c r="AD113" i="11"/>
  <c r="AL113" i="11"/>
  <c r="AT113" i="11"/>
  <c r="AX113" i="11"/>
  <c r="G114" i="11"/>
  <c r="O114" i="11"/>
  <c r="AI139" i="11"/>
  <c r="AI114" i="11"/>
  <c r="BA120" i="11"/>
  <c r="R107" i="11"/>
  <c r="AH107" i="11"/>
  <c r="AX107" i="11"/>
  <c r="F85" i="11"/>
  <c r="J85" i="11"/>
  <c r="N85" i="11"/>
  <c r="R85" i="11"/>
  <c r="R102" i="11" s="1"/>
  <c r="R103" i="11" s="1"/>
  <c r="V85" i="11"/>
  <c r="Z85" i="11"/>
  <c r="AD85" i="11"/>
  <c r="AD102" i="11" s="1"/>
  <c r="AD103" i="11" s="1"/>
  <c r="AH85" i="11"/>
  <c r="AL85" i="11"/>
  <c r="AP85" i="11"/>
  <c r="AT85" i="11"/>
  <c r="AT102" i="11" s="1"/>
  <c r="AT103" i="11" s="1"/>
  <c r="AX85" i="11"/>
  <c r="C86" i="11"/>
  <c r="G86" i="11"/>
  <c r="K86" i="11"/>
  <c r="O86" i="11"/>
  <c r="S86" i="11"/>
  <c r="W86" i="11"/>
  <c r="AA86" i="11"/>
  <c r="AE86" i="11"/>
  <c r="AI86" i="11"/>
  <c r="AM86" i="11"/>
  <c r="AQ86" i="11"/>
  <c r="AU86" i="11"/>
  <c r="AU102" i="11" s="1"/>
  <c r="AU103" i="11" s="1"/>
  <c r="AY86" i="11"/>
  <c r="AC147" i="11"/>
  <c r="AC122" i="11"/>
  <c r="AG122" i="11"/>
  <c r="AK122" i="11"/>
  <c r="AS122" i="11"/>
  <c r="BA122" i="11"/>
  <c r="AJ152" i="11"/>
  <c r="AZ152" i="11"/>
  <c r="N102" i="11"/>
  <c r="N103" i="11" s="1"/>
  <c r="N143" i="11" s="1"/>
  <c r="AA102" i="11"/>
  <c r="AA103" i="11" s="1"/>
  <c r="AI102" i="11"/>
  <c r="AI103" i="11" s="1"/>
  <c r="AI135" i="11" s="1"/>
  <c r="AP102" i="11"/>
  <c r="AP103" i="11" s="1"/>
  <c r="AP143" i="11" s="1"/>
  <c r="D107" i="11"/>
  <c r="K107" i="11"/>
  <c r="S107" i="11"/>
  <c r="Y107" i="11"/>
  <c r="AF107" i="11"/>
  <c r="AN107" i="11"/>
  <c r="AU107" i="11"/>
  <c r="BA107" i="11"/>
  <c r="J108" i="11"/>
  <c r="Q108" i="11"/>
  <c r="X108" i="11"/>
  <c r="AF108" i="11"/>
  <c r="AP108" i="11"/>
  <c r="BA108" i="11"/>
  <c r="M109" i="11"/>
  <c r="W109" i="11"/>
  <c r="AH109" i="11"/>
  <c r="AS109" i="11"/>
  <c r="D110" i="11"/>
  <c r="O110" i="11"/>
  <c r="Z110" i="11"/>
  <c r="AJ110" i="11"/>
  <c r="AU110" i="11"/>
  <c r="G111" i="11"/>
  <c r="AM111" i="11"/>
  <c r="T112" i="11"/>
  <c r="AZ112" i="11"/>
  <c r="K113" i="11"/>
  <c r="AA113" i="11"/>
  <c r="AQ113" i="11"/>
  <c r="H114" i="11"/>
  <c r="X114" i="11"/>
  <c r="AN114" i="11"/>
  <c r="E115" i="11"/>
  <c r="U115" i="11"/>
  <c r="AK115" i="11"/>
  <c r="BA115" i="11"/>
  <c r="R116" i="11"/>
  <c r="AH116" i="11"/>
  <c r="AX116" i="11"/>
  <c r="O117" i="11"/>
  <c r="AE117" i="11"/>
  <c r="AU117" i="11"/>
  <c r="L118" i="11"/>
  <c r="AB118" i="11"/>
  <c r="AR118" i="11"/>
  <c r="I119" i="11"/>
  <c r="F125" i="11"/>
  <c r="AL125" i="11"/>
  <c r="S126" i="11"/>
  <c r="AY126" i="11"/>
  <c r="AF127" i="11"/>
  <c r="AP132" i="11"/>
  <c r="AJ134" i="11"/>
  <c r="E139" i="11"/>
  <c r="AK139" i="11"/>
  <c r="L142" i="11"/>
  <c r="S145" i="11"/>
  <c r="AI145" i="11"/>
  <c r="M147" i="11"/>
  <c r="P126" i="11"/>
  <c r="AJ151" i="11"/>
  <c r="AZ151" i="11"/>
  <c r="E152" i="11"/>
  <c r="AO152" i="11"/>
  <c r="T126" i="11"/>
  <c r="AB126" i="11"/>
  <c r="AJ126" i="11"/>
  <c r="AR126" i="11"/>
  <c r="AZ126" i="11"/>
  <c r="I127" i="11"/>
  <c r="Q127" i="11"/>
  <c r="Y127" i="11"/>
  <c r="AG127" i="11"/>
  <c r="AO127" i="11"/>
  <c r="AW127" i="11"/>
  <c r="AO150" i="11"/>
  <c r="N151" i="11"/>
  <c r="S152" i="11"/>
  <c r="AA152" i="11"/>
  <c r="AI152" i="11"/>
  <c r="AQ152" i="11"/>
  <c r="U125" i="11"/>
  <c r="Y125" i="11"/>
  <c r="AC125" i="11"/>
  <c r="AG125" i="11"/>
  <c r="AK125" i="11"/>
  <c r="AO125" i="11"/>
  <c r="AS125" i="11"/>
  <c r="AW125" i="11"/>
  <c r="BA125" i="11"/>
  <c r="F126" i="11"/>
  <c r="J126" i="11"/>
  <c r="N126" i="11"/>
  <c r="R126" i="11"/>
  <c r="V126" i="11"/>
  <c r="Z126" i="11"/>
  <c r="AD126" i="11"/>
  <c r="AH126" i="11"/>
  <c r="AL126" i="11"/>
  <c r="AP126" i="11"/>
  <c r="AT126" i="11"/>
  <c r="AX126" i="11"/>
  <c r="C127" i="11"/>
  <c r="G127" i="11"/>
  <c r="K127" i="11"/>
  <c r="O127" i="11"/>
  <c r="S127" i="11"/>
  <c r="W127" i="11"/>
  <c r="AA127" i="11"/>
  <c r="AE127" i="11"/>
  <c r="AI127" i="11"/>
  <c r="AM127" i="11"/>
  <c r="AQ127" i="11"/>
  <c r="AU127" i="11"/>
  <c r="AY127" i="11"/>
  <c r="F243" i="11"/>
  <c r="J243" i="11"/>
  <c r="N243" i="11"/>
  <c r="R243" i="11"/>
  <c r="V243" i="11"/>
  <c r="Z243" i="11"/>
  <c r="AD243" i="11"/>
  <c r="AH243" i="11"/>
  <c r="AL243" i="11"/>
  <c r="AP243" i="11"/>
  <c r="AT243" i="11"/>
  <c r="AX243" i="11"/>
  <c r="B27" i="11"/>
  <c r="B85" i="11"/>
  <c r="B110" i="11"/>
  <c r="B114" i="11"/>
  <c r="B118" i="11"/>
  <c r="B122" i="11"/>
  <c r="B126" i="11"/>
  <c r="AD27" i="13"/>
  <c r="W51" i="13"/>
  <c r="G51" i="13"/>
  <c r="G52" i="13" s="1"/>
  <c r="AM51" i="13"/>
  <c r="AM52" i="13" s="1"/>
  <c r="AG85" i="13"/>
  <c r="AG111" i="13" s="1"/>
  <c r="J86" i="13"/>
  <c r="J112" i="13" s="1"/>
  <c r="Q85" i="13"/>
  <c r="Q111" i="13" s="1"/>
  <c r="Z86" i="13"/>
  <c r="Z112" i="13" s="1"/>
  <c r="J27" i="13"/>
  <c r="R27" i="13"/>
  <c r="Z27" i="13"/>
  <c r="AH27" i="13"/>
  <c r="W52" i="13"/>
  <c r="AI52" i="13"/>
  <c r="K51" i="13"/>
  <c r="K52" i="13" s="1"/>
  <c r="AA51" i="13"/>
  <c r="AA52" i="13" s="1"/>
  <c r="E85" i="13"/>
  <c r="E111" i="13" s="1"/>
  <c r="U85" i="13"/>
  <c r="AK85" i="13"/>
  <c r="AK111" i="13" s="1"/>
  <c r="N86" i="13"/>
  <c r="N112" i="13" s="1"/>
  <c r="AD86" i="13"/>
  <c r="AD112" i="13" s="1"/>
  <c r="G243" i="13"/>
  <c r="K243" i="13"/>
  <c r="O243" i="13"/>
  <c r="S243" i="13"/>
  <c r="W243" i="13"/>
  <c r="AA243" i="13"/>
  <c r="AE243" i="13"/>
  <c r="AI243" i="13"/>
  <c r="AM243" i="13"/>
  <c r="D243" i="13"/>
  <c r="P243" i="13"/>
  <c r="T243" i="13"/>
  <c r="AF243" i="13"/>
  <c r="AJ243" i="13"/>
  <c r="E27" i="13"/>
  <c r="M27" i="13"/>
  <c r="U27" i="13"/>
  <c r="AC27" i="13"/>
  <c r="AK27" i="13"/>
  <c r="O51" i="13"/>
  <c r="O52" i="13" s="1"/>
  <c r="AE51" i="13"/>
  <c r="AE52" i="13" s="1"/>
  <c r="I85" i="13"/>
  <c r="I111" i="13" s="1"/>
  <c r="Y85" i="13"/>
  <c r="AO85" i="13"/>
  <c r="AO111" i="13" s="1"/>
  <c r="R86" i="13"/>
  <c r="AH86" i="13"/>
  <c r="AH112" i="13" s="1"/>
  <c r="F27" i="13"/>
  <c r="N27" i="13"/>
  <c r="V27" i="13"/>
  <c r="S51" i="13"/>
  <c r="S52" i="13" s="1"/>
  <c r="AI51" i="13"/>
  <c r="M85" i="13"/>
  <c r="AC85" i="13"/>
  <c r="F86" i="13"/>
  <c r="V86" i="13"/>
  <c r="V112" i="13" s="1"/>
  <c r="AL86" i="13"/>
  <c r="AL112" i="13" s="1"/>
  <c r="F243" i="13"/>
  <c r="J243" i="13"/>
  <c r="N243" i="13"/>
  <c r="R243" i="13"/>
  <c r="V243" i="13"/>
  <c r="Z243" i="13"/>
  <c r="AD243" i="13"/>
  <c r="AH243" i="13"/>
  <c r="AL243" i="13"/>
  <c r="B243" i="13"/>
  <c r="B51" i="13"/>
  <c r="B52" i="13" s="1"/>
  <c r="E52" i="13"/>
  <c r="M52" i="13"/>
  <c r="U52" i="13"/>
  <c r="AC52" i="13"/>
  <c r="AO52" i="13"/>
  <c r="I52" i="13"/>
  <c r="Q52" i="13"/>
  <c r="Y52" i="13"/>
  <c r="AG52" i="13"/>
  <c r="AK52" i="13"/>
  <c r="F52" i="13"/>
  <c r="J52" i="13"/>
  <c r="N52" i="13"/>
  <c r="R52" i="13"/>
  <c r="V52" i="13"/>
  <c r="Z52" i="13"/>
  <c r="AD52" i="13"/>
  <c r="AH52" i="13"/>
  <c r="AL52" i="13"/>
  <c r="AJ52" i="13"/>
  <c r="Q125" i="13"/>
  <c r="AK125" i="13"/>
  <c r="B127" i="13"/>
  <c r="W127" i="13"/>
  <c r="AM127" i="13"/>
  <c r="J108" i="13"/>
  <c r="B109" i="13"/>
  <c r="AI109" i="13"/>
  <c r="I125" i="13"/>
  <c r="D51" i="13"/>
  <c r="D52" i="13" s="1"/>
  <c r="L51" i="13"/>
  <c r="L52" i="13" s="1"/>
  <c r="T51" i="13"/>
  <c r="T52" i="13" s="1"/>
  <c r="AB51" i="13"/>
  <c r="AB52" i="13" s="1"/>
  <c r="AJ51" i="13"/>
  <c r="F85" i="13"/>
  <c r="N85" i="13"/>
  <c r="V85" i="13"/>
  <c r="V102" i="13" s="1"/>
  <c r="V103" i="13" s="1"/>
  <c r="AD85" i="13"/>
  <c r="AH85" i="13"/>
  <c r="G86" i="13"/>
  <c r="O86" i="13"/>
  <c r="W86" i="13"/>
  <c r="AE86" i="13"/>
  <c r="F125" i="13"/>
  <c r="R125" i="13"/>
  <c r="R107" i="13"/>
  <c r="AC107" i="13"/>
  <c r="K108" i="13"/>
  <c r="V108" i="13"/>
  <c r="O109" i="13"/>
  <c r="AE109" i="13"/>
  <c r="D110" i="13"/>
  <c r="T110" i="13"/>
  <c r="AJ110" i="13"/>
  <c r="U111" i="13"/>
  <c r="AC111" i="13"/>
  <c r="F112" i="13"/>
  <c r="G113" i="13"/>
  <c r="O113" i="13"/>
  <c r="W113" i="13"/>
  <c r="AM113" i="13"/>
  <c r="P114" i="13"/>
  <c r="AN114" i="13"/>
  <c r="Q115" i="13"/>
  <c r="AG115" i="13"/>
  <c r="Z116" i="13"/>
  <c r="S117" i="13"/>
  <c r="AI117" i="13"/>
  <c r="L118" i="13"/>
  <c r="AB118" i="13"/>
  <c r="E119" i="13"/>
  <c r="AD120" i="13"/>
  <c r="G121" i="13"/>
  <c r="AM121" i="13"/>
  <c r="P122" i="13"/>
  <c r="AN122" i="13"/>
  <c r="F126" i="13"/>
  <c r="AE127" i="13"/>
  <c r="K107" i="13"/>
  <c r="O107" i="13"/>
  <c r="AA107" i="13"/>
  <c r="AE107" i="13"/>
  <c r="D108" i="13"/>
  <c r="H108" i="13"/>
  <c r="T108" i="13"/>
  <c r="X108" i="13"/>
  <c r="AJ108" i="13"/>
  <c r="AN108" i="13"/>
  <c r="M109" i="13"/>
  <c r="Q109" i="13"/>
  <c r="AC109" i="13"/>
  <c r="AG109" i="13"/>
  <c r="F110" i="13"/>
  <c r="J110" i="13"/>
  <c r="V110" i="13"/>
  <c r="Z110" i="13"/>
  <c r="AL110" i="13"/>
  <c r="B85" i="13"/>
  <c r="G85" i="13"/>
  <c r="K85" i="13"/>
  <c r="O85" i="13"/>
  <c r="S85" i="13"/>
  <c r="W85" i="13"/>
  <c r="W102" i="13" s="1"/>
  <c r="W103" i="13" s="1"/>
  <c r="AA85" i="13"/>
  <c r="AE85" i="13"/>
  <c r="AI85" i="13"/>
  <c r="AM85" i="13"/>
  <c r="D86" i="13"/>
  <c r="H86" i="13"/>
  <c r="L86" i="13"/>
  <c r="P86" i="13"/>
  <c r="T86" i="13"/>
  <c r="X86" i="13"/>
  <c r="AB86" i="13"/>
  <c r="AF86" i="13"/>
  <c r="AJ86" i="13"/>
  <c r="AN86" i="13"/>
  <c r="E113" i="13"/>
  <c r="Q113" i="13"/>
  <c r="U113" i="13"/>
  <c r="AG113" i="13"/>
  <c r="AK113" i="13"/>
  <c r="J114" i="13"/>
  <c r="N114" i="13"/>
  <c r="Z114" i="13"/>
  <c r="AD114" i="13"/>
  <c r="B115" i="13"/>
  <c r="G115" i="13"/>
  <c r="S115" i="13"/>
  <c r="W115" i="13"/>
  <c r="AA115" i="13"/>
  <c r="AE115" i="13"/>
  <c r="AM115" i="13"/>
  <c r="D116" i="13"/>
  <c r="L116" i="13"/>
  <c r="T116" i="13"/>
  <c r="AB116" i="13"/>
  <c r="AJ116" i="13"/>
  <c r="AN116" i="13"/>
  <c r="I117" i="13"/>
  <c r="M117" i="13"/>
  <c r="Q117" i="13"/>
  <c r="Y117" i="13"/>
  <c r="AC117" i="13"/>
  <c r="AK117" i="13"/>
  <c r="F118" i="13"/>
  <c r="N118" i="13"/>
  <c r="V118" i="13"/>
  <c r="Z118" i="13"/>
  <c r="AH118" i="13"/>
  <c r="AL118" i="13"/>
  <c r="B119" i="13"/>
  <c r="K119" i="13"/>
  <c r="O119" i="13"/>
  <c r="W119" i="13"/>
  <c r="AE119" i="13"/>
  <c r="AM119" i="13"/>
  <c r="H120" i="13"/>
  <c r="L120" i="13"/>
  <c r="T120" i="13"/>
  <c r="X120" i="13"/>
  <c r="AB120" i="13"/>
  <c r="AJ120" i="13"/>
  <c r="AN120" i="13"/>
  <c r="I121" i="13"/>
  <c r="Q121" i="13"/>
  <c r="Y121" i="13"/>
  <c r="AG121" i="13"/>
  <c r="AO121" i="13"/>
  <c r="F122" i="13"/>
  <c r="J122" i="13"/>
  <c r="N122" i="13"/>
  <c r="R122" i="13"/>
  <c r="Z122" i="13"/>
  <c r="AH122" i="13"/>
  <c r="AL122" i="13"/>
  <c r="G125" i="13"/>
  <c r="K125" i="13"/>
  <c r="AA125" i="13"/>
  <c r="AM125" i="13"/>
  <c r="D126" i="13"/>
  <c r="T126" i="13"/>
  <c r="AF126" i="13"/>
  <c r="AJ126" i="13"/>
  <c r="M127" i="13"/>
  <c r="Y127" i="13"/>
  <c r="AC127" i="13"/>
  <c r="I107" i="13"/>
  <c r="N107" i="13"/>
  <c r="Y107" i="13"/>
  <c r="AD107" i="13"/>
  <c r="AO107" i="13"/>
  <c r="R108" i="13"/>
  <c r="W108" i="13"/>
  <c r="AH108" i="13"/>
  <c r="AM108" i="13"/>
  <c r="K109" i="13"/>
  <c r="P109" i="13"/>
  <c r="AA109" i="13"/>
  <c r="AF109" i="13"/>
  <c r="AK110" i="13"/>
  <c r="AN113" i="13"/>
  <c r="I114" i="13"/>
  <c r="Q114" i="13"/>
  <c r="Y114" i="13"/>
  <c r="AG114" i="13"/>
  <c r="AO114" i="13"/>
  <c r="J115" i="13"/>
  <c r="R115" i="13"/>
  <c r="Z115" i="13"/>
  <c r="AH115" i="13"/>
  <c r="B116" i="13"/>
  <c r="K116" i="13"/>
  <c r="S116" i="13"/>
  <c r="AA116" i="13"/>
  <c r="AI116" i="13"/>
  <c r="D117" i="13"/>
  <c r="L117" i="13"/>
  <c r="T117" i="13"/>
  <c r="AB117" i="13"/>
  <c r="AJ117" i="13"/>
  <c r="E118" i="13"/>
  <c r="M118" i="13"/>
  <c r="U118" i="13"/>
  <c r="AC118" i="13"/>
  <c r="AK118" i="13"/>
  <c r="F119" i="13"/>
  <c r="N119" i="13"/>
  <c r="V119" i="13"/>
  <c r="AD119" i="13"/>
  <c r="AL119" i="13"/>
  <c r="X121" i="13"/>
  <c r="AF121" i="13"/>
  <c r="AN121" i="13"/>
  <c r="D125" i="13"/>
  <c r="Y125" i="13"/>
  <c r="H126" i="13"/>
  <c r="R126" i="13"/>
  <c r="AC126" i="13"/>
  <c r="K127" i="13"/>
  <c r="AG127" i="13"/>
  <c r="E125" i="13"/>
  <c r="U125" i="13"/>
  <c r="J126" i="13"/>
  <c r="N126" i="13"/>
  <c r="AD126" i="13"/>
  <c r="G127" i="13"/>
  <c r="AI127" i="13"/>
  <c r="Q107" i="13"/>
  <c r="AG107" i="13"/>
  <c r="Z108" i="13"/>
  <c r="S109" i="13"/>
  <c r="AO125" i="13"/>
  <c r="AH126" i="13"/>
  <c r="H51" i="13"/>
  <c r="H52" i="13" s="1"/>
  <c r="P51" i="13"/>
  <c r="P52" i="13" s="1"/>
  <c r="X51" i="13"/>
  <c r="X52" i="13" s="1"/>
  <c r="AF51" i="13"/>
  <c r="AF52" i="13" s="1"/>
  <c r="AN51" i="13"/>
  <c r="AN52" i="13" s="1"/>
  <c r="J85" i="13"/>
  <c r="R85" i="13"/>
  <c r="Z85" i="13"/>
  <c r="AL85" i="13"/>
  <c r="B86" i="13"/>
  <c r="K86" i="13"/>
  <c r="S86" i="13"/>
  <c r="AA86" i="13"/>
  <c r="AI86" i="13"/>
  <c r="AM86" i="13"/>
  <c r="J125" i="13"/>
  <c r="N125" i="13"/>
  <c r="M107" i="13"/>
  <c r="AH107" i="13"/>
  <c r="AA108" i="13"/>
  <c r="AJ109" i="13"/>
  <c r="L110" i="13"/>
  <c r="AE113" i="13"/>
  <c r="H114" i="13"/>
  <c r="X114" i="13"/>
  <c r="I115" i="13"/>
  <c r="R116" i="13"/>
  <c r="AH116" i="13"/>
  <c r="K117" i="13"/>
  <c r="D118" i="13"/>
  <c r="T118" i="13"/>
  <c r="AC119" i="13"/>
  <c r="F120" i="13"/>
  <c r="V120" i="13"/>
  <c r="O121" i="13"/>
  <c r="AE121" i="13"/>
  <c r="H122" i="13"/>
  <c r="X122" i="13"/>
  <c r="K110" i="13"/>
  <c r="O110" i="13"/>
  <c r="AA110" i="13"/>
  <c r="AE110" i="13"/>
  <c r="D85" i="13"/>
  <c r="H85" i="13"/>
  <c r="L85" i="13"/>
  <c r="L102" i="13" s="1"/>
  <c r="L103" i="13" s="1"/>
  <c r="P85" i="13"/>
  <c r="T85" i="13"/>
  <c r="X85" i="13"/>
  <c r="AB85" i="13"/>
  <c r="AF85" i="13"/>
  <c r="AF102" i="13" s="1"/>
  <c r="AF103" i="13" s="1"/>
  <c r="AJ85" i="13"/>
  <c r="AN85" i="13"/>
  <c r="AN102" i="13" s="1"/>
  <c r="AN103" i="13" s="1"/>
  <c r="E86" i="13"/>
  <c r="I86" i="13"/>
  <c r="M86" i="13"/>
  <c r="Q86" i="13"/>
  <c r="U86" i="13"/>
  <c r="U102" i="13" s="1"/>
  <c r="U103" i="13" s="1"/>
  <c r="Y86" i="13"/>
  <c r="Y102" i="13" s="1"/>
  <c r="Y103" i="13" s="1"/>
  <c r="AC86" i="13"/>
  <c r="AG86" i="13"/>
  <c r="AK86" i="13"/>
  <c r="AO86" i="13"/>
  <c r="F113" i="13"/>
  <c r="J113" i="13"/>
  <c r="V113" i="13"/>
  <c r="Z113" i="13"/>
  <c r="AL113" i="13"/>
  <c r="B114" i="13"/>
  <c r="O114" i="13"/>
  <c r="S114" i="13"/>
  <c r="AE114" i="13"/>
  <c r="AI114" i="13"/>
  <c r="H115" i="13"/>
  <c r="L115" i="13"/>
  <c r="X115" i="13"/>
  <c r="AF115" i="13"/>
  <c r="AJ115" i="13"/>
  <c r="E116" i="13"/>
  <c r="I116" i="13"/>
  <c r="M116" i="13"/>
  <c r="U116" i="13"/>
  <c r="Y116" i="13"/>
  <c r="AG116" i="13"/>
  <c r="AO116" i="13"/>
  <c r="J117" i="13"/>
  <c r="R117" i="13"/>
  <c r="V117" i="13"/>
  <c r="AD117" i="13"/>
  <c r="AH117" i="13"/>
  <c r="AL117" i="13"/>
  <c r="G118" i="13"/>
  <c r="K118" i="13"/>
  <c r="S118" i="13"/>
  <c r="AA118" i="13"/>
  <c r="AI118" i="13"/>
  <c r="D119" i="13"/>
  <c r="H119" i="13"/>
  <c r="P119" i="13"/>
  <c r="T119" i="13"/>
  <c r="X119" i="13"/>
  <c r="AF119" i="13"/>
  <c r="AJ119" i="13"/>
  <c r="E120" i="13"/>
  <c r="M120" i="13"/>
  <c r="U120" i="13"/>
  <c r="AC120" i="13"/>
  <c r="AG120" i="13"/>
  <c r="AO120" i="13"/>
  <c r="F121" i="13"/>
  <c r="J121" i="13"/>
  <c r="R121" i="13"/>
  <c r="V121" i="13"/>
  <c r="AD121" i="13"/>
  <c r="AH121" i="13"/>
  <c r="AL121" i="13"/>
  <c r="B122" i="13"/>
  <c r="G122" i="13"/>
  <c r="O122" i="13"/>
  <c r="W122" i="13"/>
  <c r="AA122" i="13"/>
  <c r="AE122" i="13"/>
  <c r="AI122" i="13"/>
  <c r="AM122" i="13"/>
  <c r="P125" i="13"/>
  <c r="AB125" i="13"/>
  <c r="AF125" i="13"/>
  <c r="I126" i="13"/>
  <c r="U126" i="13"/>
  <c r="Y126" i="13"/>
  <c r="AO126" i="13"/>
  <c r="N127" i="13"/>
  <c r="R127" i="13"/>
  <c r="AH127" i="13"/>
  <c r="E107" i="13"/>
  <c r="J107" i="13"/>
  <c r="P107" i="13"/>
  <c r="U107" i="13"/>
  <c r="Z107" i="13"/>
  <c r="AF107" i="13"/>
  <c r="AK107" i="13"/>
  <c r="B108" i="13"/>
  <c r="I108" i="13"/>
  <c r="N108" i="13"/>
  <c r="S108" i="13"/>
  <c r="Y108" i="13"/>
  <c r="AD108" i="13"/>
  <c r="AI108" i="13"/>
  <c r="AO108" i="13"/>
  <c r="G109" i="13"/>
  <c r="L109" i="13"/>
  <c r="R109" i="13"/>
  <c r="W109" i="13"/>
  <c r="AB109" i="13"/>
  <c r="AH109" i="13"/>
  <c r="AM109" i="13"/>
  <c r="P110" i="13"/>
  <c r="AF110" i="13"/>
  <c r="Y111" i="13"/>
  <c r="R112" i="13"/>
  <c r="K113" i="13"/>
  <c r="AA113" i="13"/>
  <c r="D114" i="13"/>
  <c r="T114" i="13"/>
  <c r="AJ114" i="13"/>
  <c r="M115" i="13"/>
  <c r="AC115" i="13"/>
  <c r="AK115" i="13"/>
  <c r="F116" i="13"/>
  <c r="N116" i="13"/>
  <c r="V116" i="13"/>
  <c r="AD116" i="13"/>
  <c r="G117" i="13"/>
  <c r="O117" i="13"/>
  <c r="W117" i="13"/>
  <c r="AE117" i="13"/>
  <c r="AM117" i="13"/>
  <c r="P118" i="13"/>
  <c r="AF118" i="13"/>
  <c r="AN118" i="13"/>
  <c r="I119" i="13"/>
  <c r="Q119" i="13"/>
  <c r="Y119" i="13"/>
  <c r="AG119" i="13"/>
  <c r="AO119" i="13"/>
  <c r="R120" i="13"/>
  <c r="Z120" i="13"/>
  <c r="AH120" i="13"/>
  <c r="B121" i="13"/>
  <c r="K121" i="13"/>
  <c r="AA121" i="13"/>
  <c r="AI121" i="13"/>
  <c r="D122" i="13"/>
  <c r="L122" i="13"/>
  <c r="T122" i="13"/>
  <c r="AB122" i="13"/>
  <c r="AJ122" i="13"/>
  <c r="H125" i="13"/>
  <c r="AC125" i="13"/>
  <c r="AN125" i="13"/>
  <c r="V126" i="13"/>
  <c r="AG126" i="13"/>
  <c r="O127" i="13"/>
  <c r="Z127" i="13"/>
  <c r="V125" i="13"/>
  <c r="Z125" i="13"/>
  <c r="AD125" i="13"/>
  <c r="AH125" i="13"/>
  <c r="AL125" i="13"/>
  <c r="B126" i="13"/>
  <c r="G126" i="13"/>
  <c r="K126" i="13"/>
  <c r="O126" i="13"/>
  <c r="S126" i="13"/>
  <c r="W126" i="13"/>
  <c r="AA126" i="13"/>
  <c r="AE126" i="13"/>
  <c r="AI126" i="13"/>
  <c r="AM126" i="13"/>
  <c r="D127" i="13"/>
  <c r="H127" i="13"/>
  <c r="L127" i="13"/>
  <c r="P127" i="13"/>
  <c r="T127" i="13"/>
  <c r="X127" i="13"/>
  <c r="AB127" i="13"/>
  <c r="AF127" i="13"/>
  <c r="AJ127" i="13"/>
  <c r="AN127" i="13"/>
  <c r="E243" i="13"/>
  <c r="I243" i="13"/>
  <c r="M243" i="13"/>
  <c r="Q243" i="13"/>
  <c r="U243" i="13"/>
  <c r="Y243" i="13"/>
  <c r="AC243" i="13"/>
  <c r="AG243" i="13"/>
  <c r="AK243" i="13"/>
  <c r="AO243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4" i="13"/>
  <c r="C223" i="13"/>
  <c r="C222" i="13"/>
  <c r="C221" i="13"/>
  <c r="C124" i="13"/>
  <c r="C123" i="13"/>
  <c r="C101" i="13"/>
  <c r="C100" i="13"/>
  <c r="C99" i="13"/>
  <c r="C96" i="13"/>
  <c r="C95" i="13"/>
  <c r="C94" i="13"/>
  <c r="C93" i="13"/>
  <c r="C92" i="13"/>
  <c r="C91" i="13"/>
  <c r="C90" i="13"/>
  <c r="C89" i="13"/>
  <c r="C88" i="13"/>
  <c r="C87" i="13"/>
  <c r="C84" i="13"/>
  <c r="C83" i="13"/>
  <c r="C82" i="13"/>
  <c r="C8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226" i="13" s="1"/>
  <c r="C34" i="13"/>
  <c r="C225" i="13" s="1"/>
  <c r="C33" i="13"/>
  <c r="C32" i="13"/>
  <c r="C31" i="13"/>
  <c r="C30" i="13"/>
  <c r="C26" i="13"/>
  <c r="C51" i="13" s="1"/>
  <c r="AT150" i="11" l="1"/>
  <c r="AT132" i="11"/>
  <c r="AT144" i="11"/>
  <c r="AT135" i="11"/>
  <c r="AT147" i="11"/>
  <c r="AT151" i="11"/>
  <c r="AT142" i="11"/>
  <c r="AT146" i="11"/>
  <c r="AT152" i="11"/>
  <c r="AT133" i="11"/>
  <c r="AT145" i="11"/>
  <c r="AT139" i="11"/>
  <c r="AT143" i="11"/>
  <c r="AT134" i="11"/>
  <c r="AT141" i="11"/>
  <c r="AT140" i="11"/>
  <c r="AT138" i="11"/>
  <c r="AD144" i="11"/>
  <c r="AD132" i="11"/>
  <c r="AD150" i="11"/>
  <c r="AD134" i="11"/>
  <c r="AD133" i="11"/>
  <c r="AD151" i="11"/>
  <c r="AD135" i="11"/>
  <c r="AD142" i="11"/>
  <c r="AD146" i="11"/>
  <c r="AD152" i="11"/>
  <c r="AD145" i="11"/>
  <c r="AD140" i="11"/>
  <c r="AD139" i="11"/>
  <c r="AD143" i="11"/>
  <c r="AD147" i="11"/>
  <c r="AD141" i="11"/>
  <c r="AD138" i="11"/>
  <c r="H128" i="11"/>
  <c r="AR138" i="11"/>
  <c r="AR134" i="11"/>
  <c r="AR133" i="11"/>
  <c r="AR141" i="11"/>
  <c r="AR145" i="11"/>
  <c r="AR144" i="11"/>
  <c r="AR135" i="11"/>
  <c r="AR143" i="11"/>
  <c r="AR139" i="11"/>
  <c r="AR137" i="11"/>
  <c r="AR132" i="11"/>
  <c r="AR140" i="11"/>
  <c r="AR150" i="11"/>
  <c r="AR146" i="11"/>
  <c r="AR152" i="11"/>
  <c r="AR147" i="11"/>
  <c r="AR142" i="11"/>
  <c r="AR151" i="11"/>
  <c r="J128" i="11"/>
  <c r="N170" i="11"/>
  <c r="N203" i="11"/>
  <c r="H205" i="11"/>
  <c r="H168" i="11"/>
  <c r="AP203" i="11"/>
  <c r="AP170" i="11"/>
  <c r="U135" i="11"/>
  <c r="U147" i="11"/>
  <c r="U142" i="11"/>
  <c r="U141" i="11"/>
  <c r="U132" i="11"/>
  <c r="U140" i="11"/>
  <c r="U139" i="11"/>
  <c r="U134" i="11"/>
  <c r="U133" i="11"/>
  <c r="U151" i="11"/>
  <c r="U138" i="11"/>
  <c r="U145" i="11"/>
  <c r="U146" i="11"/>
  <c r="U152" i="11"/>
  <c r="U150" i="11"/>
  <c r="U144" i="11"/>
  <c r="U143" i="11"/>
  <c r="T146" i="11"/>
  <c r="T142" i="11"/>
  <c r="T141" i="11"/>
  <c r="T144" i="11"/>
  <c r="T145" i="11"/>
  <c r="T133" i="11"/>
  <c r="T147" i="11"/>
  <c r="T132" i="11"/>
  <c r="T151" i="11"/>
  <c r="T140" i="11"/>
  <c r="T150" i="11"/>
  <c r="T143" i="11"/>
  <c r="T137" i="11"/>
  <c r="T134" i="11"/>
  <c r="T135" i="11"/>
  <c r="T139" i="11"/>
  <c r="T138" i="11"/>
  <c r="T152" i="11"/>
  <c r="M207" i="11"/>
  <c r="M172" i="11"/>
  <c r="AO128" i="11"/>
  <c r="AI190" i="11"/>
  <c r="AI162" i="11"/>
  <c r="AU133" i="11"/>
  <c r="AU144" i="11"/>
  <c r="AU135" i="11"/>
  <c r="AU143" i="11"/>
  <c r="AU142" i="11"/>
  <c r="AU151" i="11"/>
  <c r="AU141" i="11"/>
  <c r="AU138" i="11"/>
  <c r="AU132" i="11"/>
  <c r="AU136" i="11"/>
  <c r="AU140" i="11"/>
  <c r="AU139" i="11"/>
  <c r="AU147" i="11"/>
  <c r="AU134" i="11"/>
  <c r="AU152" i="11"/>
  <c r="AU150" i="11"/>
  <c r="AU146" i="11"/>
  <c r="AU145" i="11"/>
  <c r="R132" i="11"/>
  <c r="R143" i="11"/>
  <c r="R142" i="11"/>
  <c r="R146" i="11"/>
  <c r="R141" i="11"/>
  <c r="R152" i="11"/>
  <c r="R133" i="11"/>
  <c r="R135" i="11"/>
  <c r="R139" i="11"/>
  <c r="R134" i="11"/>
  <c r="R138" i="11"/>
  <c r="R144" i="11"/>
  <c r="R147" i="11"/>
  <c r="R150" i="11"/>
  <c r="R151" i="11"/>
  <c r="R145" i="11"/>
  <c r="R140" i="11"/>
  <c r="AO205" i="11"/>
  <c r="AO168" i="11"/>
  <c r="I135" i="11"/>
  <c r="I139" i="11"/>
  <c r="I146" i="11"/>
  <c r="I145" i="11"/>
  <c r="I144" i="11"/>
  <c r="I150" i="11"/>
  <c r="I138" i="11"/>
  <c r="I143" i="11"/>
  <c r="I140" i="11"/>
  <c r="I133" i="11"/>
  <c r="I141" i="11"/>
  <c r="I151" i="11"/>
  <c r="I134" i="11"/>
  <c r="I142" i="11"/>
  <c r="I132" i="11"/>
  <c r="I147" i="11"/>
  <c r="I152" i="11"/>
  <c r="AI198" i="11"/>
  <c r="AI179" i="11"/>
  <c r="S198" i="11"/>
  <c r="S179" i="11"/>
  <c r="AO196" i="11"/>
  <c r="AO177" i="11"/>
  <c r="AO198" i="11"/>
  <c r="AO179" i="11"/>
  <c r="S207" i="11"/>
  <c r="S172" i="11"/>
  <c r="E201" i="11"/>
  <c r="E166" i="11"/>
  <c r="AJ161" i="11"/>
  <c r="D128" i="11"/>
  <c r="AA133" i="11"/>
  <c r="AA145" i="11"/>
  <c r="AA151" i="11"/>
  <c r="AZ198" i="11"/>
  <c r="AZ179" i="11"/>
  <c r="AC200" i="11"/>
  <c r="AC174" i="11"/>
  <c r="AM112" i="11"/>
  <c r="AM128" i="11" s="1"/>
  <c r="AM137" i="11"/>
  <c r="W112" i="11"/>
  <c r="G112" i="11"/>
  <c r="G128" i="11" s="1"/>
  <c r="G137" i="11"/>
  <c r="AP111" i="11"/>
  <c r="AP128" i="11" s="1"/>
  <c r="AP136" i="11"/>
  <c r="Z111" i="11"/>
  <c r="Z128" i="11" s="1"/>
  <c r="Z136" i="11"/>
  <c r="J111" i="11"/>
  <c r="AI201" i="11"/>
  <c r="AI166" i="11"/>
  <c r="N138" i="11"/>
  <c r="AG112" i="11"/>
  <c r="I137" i="11"/>
  <c r="I112" i="11"/>
  <c r="AF136" i="11"/>
  <c r="AF111" i="11"/>
  <c r="AF128" i="11" s="1"/>
  <c r="D111" i="11"/>
  <c r="AQ190" i="11"/>
  <c r="AQ162" i="11"/>
  <c r="N134" i="11"/>
  <c r="L138" i="11"/>
  <c r="L134" i="11"/>
  <c r="AI177" i="11"/>
  <c r="AI196" i="11"/>
  <c r="S177" i="11"/>
  <c r="S196" i="11"/>
  <c r="AI194" i="11"/>
  <c r="AI163" i="11"/>
  <c r="AK134" i="11"/>
  <c r="AJ193" i="11"/>
  <c r="AJ160" i="11"/>
  <c r="AM102" i="11"/>
  <c r="AM103" i="11" s="1"/>
  <c r="S159" i="11"/>
  <c r="S189" i="11"/>
  <c r="H142" i="11"/>
  <c r="M190" i="11"/>
  <c r="M162" i="11"/>
  <c r="I128" i="11"/>
  <c r="Z102" i="11"/>
  <c r="Z103" i="11" s="1"/>
  <c r="L147" i="11"/>
  <c r="AK144" i="11"/>
  <c r="E171" i="11"/>
  <c r="E204" i="11"/>
  <c r="H143" i="11"/>
  <c r="AQ206" i="11"/>
  <c r="AQ169" i="11"/>
  <c r="AA142" i="11"/>
  <c r="N141" i="11"/>
  <c r="AZ166" i="11"/>
  <c r="AZ201" i="11"/>
  <c r="AJ166" i="11"/>
  <c r="AJ201" i="11"/>
  <c r="AT137" i="11"/>
  <c r="AT112" i="11"/>
  <c r="AD137" i="11"/>
  <c r="AD112" i="11"/>
  <c r="N137" i="11"/>
  <c r="N112" i="11"/>
  <c r="AW111" i="11"/>
  <c r="AG111" i="11"/>
  <c r="AG128" i="11" s="1"/>
  <c r="Q111" i="11"/>
  <c r="AZ190" i="11"/>
  <c r="AZ162" i="11"/>
  <c r="S161" i="11"/>
  <c r="N133" i="11"/>
  <c r="AO132" i="11"/>
  <c r="AC139" i="11"/>
  <c r="AC143" i="11"/>
  <c r="J102" i="11"/>
  <c r="J103" i="11" s="1"/>
  <c r="J136" i="11" s="1"/>
  <c r="M137" i="11"/>
  <c r="M112" i="11"/>
  <c r="AB111" i="11"/>
  <c r="AB128" i="11" s="1"/>
  <c r="AZ146" i="11"/>
  <c r="AZ142" i="11"/>
  <c r="AJ142" i="11"/>
  <c r="AJ146" i="11"/>
  <c r="AQ145" i="11"/>
  <c r="AQ133" i="11"/>
  <c r="L151" i="11"/>
  <c r="L137" i="11"/>
  <c r="AP135" i="11"/>
  <c r="AZ133" i="11"/>
  <c r="L133" i="11"/>
  <c r="AQ132" i="11"/>
  <c r="W128" i="11"/>
  <c r="S199" i="11"/>
  <c r="S178" i="11"/>
  <c r="Q102" i="11"/>
  <c r="Q103" i="11" s="1"/>
  <c r="AK150" i="11"/>
  <c r="AK152" i="11"/>
  <c r="E198" i="11"/>
  <c r="E179" i="11"/>
  <c r="AO143" i="11"/>
  <c r="AW102" i="11"/>
  <c r="AW103" i="11" s="1"/>
  <c r="L152" i="11"/>
  <c r="AY112" i="11"/>
  <c r="AI112" i="11"/>
  <c r="AI128" i="11" s="1"/>
  <c r="AI137" i="11"/>
  <c r="S112" i="11"/>
  <c r="S137" i="11"/>
  <c r="C112" i="11"/>
  <c r="C137" i="11"/>
  <c r="AL111" i="11"/>
  <c r="AL136" i="11"/>
  <c r="V111" i="11"/>
  <c r="V128" i="11" s="1"/>
  <c r="F111" i="11"/>
  <c r="F136" i="11"/>
  <c r="R128" i="11"/>
  <c r="BA112" i="11"/>
  <c r="AC137" i="11"/>
  <c r="AC112" i="11"/>
  <c r="AZ136" i="11"/>
  <c r="AZ111" i="11"/>
  <c r="X136" i="11"/>
  <c r="X111" i="11"/>
  <c r="X128" i="11" s="1"/>
  <c r="S135" i="11"/>
  <c r="S153" i="11" s="1"/>
  <c r="AF102" i="11"/>
  <c r="AF103" i="11" s="1"/>
  <c r="L132" i="11"/>
  <c r="AY102" i="11"/>
  <c r="AY103" i="11" s="1"/>
  <c r="AK146" i="11"/>
  <c r="E208" i="11"/>
  <c r="E173" i="11"/>
  <c r="L145" i="11"/>
  <c r="AQ144" i="11"/>
  <c r="AA144" i="11"/>
  <c r="AK142" i="11"/>
  <c r="AC142" i="11"/>
  <c r="AJ141" i="11"/>
  <c r="L141" i="11"/>
  <c r="AQ140" i="11"/>
  <c r="AA140" i="11"/>
  <c r="N139" i="11"/>
  <c r="AA136" i="11"/>
  <c r="N135" i="11"/>
  <c r="AC134" i="11"/>
  <c r="H133" i="11"/>
  <c r="E203" i="11"/>
  <c r="E170" i="11"/>
  <c r="AQ141" i="11"/>
  <c r="AI133" i="11"/>
  <c r="AK128" i="11"/>
  <c r="C128" i="11"/>
  <c r="E147" i="11"/>
  <c r="E135" i="11"/>
  <c r="M150" i="11"/>
  <c r="E150" i="11"/>
  <c r="H147" i="11"/>
  <c r="AQ146" i="11"/>
  <c r="AA146" i="11"/>
  <c r="N145" i="11"/>
  <c r="AZ143" i="11"/>
  <c r="AJ143" i="11"/>
  <c r="AP141" i="11"/>
  <c r="AC140" i="11"/>
  <c r="M140" i="11"/>
  <c r="AI138" i="11"/>
  <c r="S138" i="11"/>
  <c r="AP137" i="11"/>
  <c r="AP112" i="11"/>
  <c r="Z137" i="11"/>
  <c r="Z112" i="11"/>
  <c r="J137" i="11"/>
  <c r="J112" i="11"/>
  <c r="AS111" i="11"/>
  <c r="AS128" i="11" s="1"/>
  <c r="AC136" i="11"/>
  <c r="AC111" i="11"/>
  <c r="M136" i="11"/>
  <c r="M111" i="11"/>
  <c r="M128" i="11" s="1"/>
  <c r="H135" i="11"/>
  <c r="AA134" i="11"/>
  <c r="AK132" i="11"/>
  <c r="AC132" i="11"/>
  <c r="E132" i="11"/>
  <c r="AY128" i="11"/>
  <c r="C102" i="11"/>
  <c r="C103" i="11" s="1"/>
  <c r="N152" i="11"/>
  <c r="AO151" i="11"/>
  <c r="AZ150" i="11"/>
  <c r="AJ150" i="11"/>
  <c r="L150" i="11"/>
  <c r="AA147" i="11"/>
  <c r="S147" i="11"/>
  <c r="N146" i="11"/>
  <c r="AK145" i="11"/>
  <c r="AC145" i="11"/>
  <c r="E145" i="11"/>
  <c r="H144" i="11"/>
  <c r="AQ143" i="11"/>
  <c r="AI143" i="11"/>
  <c r="AA143" i="11"/>
  <c r="S143" i="11"/>
  <c r="N142" i="11"/>
  <c r="AZ140" i="11"/>
  <c r="AJ140" i="11"/>
  <c r="L140" i="11"/>
  <c r="AA139" i="11"/>
  <c r="S139" i="11"/>
  <c r="AW112" i="11"/>
  <c r="AW128" i="11" s="1"/>
  <c r="E137" i="11"/>
  <c r="E112" i="11"/>
  <c r="E128" i="11" s="1"/>
  <c r="P136" i="11"/>
  <c r="P111" i="11"/>
  <c r="AP134" i="11"/>
  <c r="AZ132" i="11"/>
  <c r="AJ132" i="11"/>
  <c r="P102" i="11"/>
  <c r="P103" i="11" s="1"/>
  <c r="N147" i="11"/>
  <c r="AZ145" i="11"/>
  <c r="AJ145" i="11"/>
  <c r="AZ141" i="11"/>
  <c r="AK138" i="11"/>
  <c r="E138" i="11"/>
  <c r="AQ198" i="11"/>
  <c r="AQ179" i="11"/>
  <c r="AA198" i="11"/>
  <c r="AA179" i="11"/>
  <c r="N199" i="11"/>
  <c r="N178" i="11"/>
  <c r="AZ178" i="11"/>
  <c r="AZ199" i="11"/>
  <c r="AJ178" i="11"/>
  <c r="AJ199" i="11"/>
  <c r="M200" i="11"/>
  <c r="M174" i="11"/>
  <c r="L206" i="11"/>
  <c r="L169" i="11"/>
  <c r="AK201" i="11"/>
  <c r="AK166" i="11"/>
  <c r="AP189" i="11"/>
  <c r="AP159" i="11"/>
  <c r="S128" i="11"/>
  <c r="AP140" i="11"/>
  <c r="AP144" i="11"/>
  <c r="N150" i="11"/>
  <c r="N132" i="11"/>
  <c r="N144" i="11"/>
  <c r="AJ198" i="11"/>
  <c r="AJ179" i="11"/>
  <c r="AP150" i="11"/>
  <c r="AU112" i="11"/>
  <c r="AU128" i="11" s="1"/>
  <c r="AU137" i="11"/>
  <c r="AE112" i="11"/>
  <c r="O112" i="11"/>
  <c r="O128" i="11" s="1"/>
  <c r="O137" i="11"/>
  <c r="AX111" i="11"/>
  <c r="AH111" i="11"/>
  <c r="AH128" i="11" s="1"/>
  <c r="R111" i="11"/>
  <c r="R136" i="11"/>
  <c r="AX102" i="11"/>
  <c r="AX103" i="11" s="1"/>
  <c r="AS112" i="11"/>
  <c r="U137" i="11"/>
  <c r="U112" i="11"/>
  <c r="AV111" i="11"/>
  <c r="AV128" i="11" s="1"/>
  <c r="T136" i="11"/>
  <c r="T111" i="11"/>
  <c r="T128" i="11" s="1"/>
  <c r="H152" i="11"/>
  <c r="H134" i="11"/>
  <c r="H146" i="11"/>
  <c r="AK190" i="11"/>
  <c r="AK162" i="11"/>
  <c r="H151" i="11"/>
  <c r="AQ196" i="11"/>
  <c r="AQ177" i="11"/>
  <c r="AA150" i="11"/>
  <c r="H137" i="11"/>
  <c r="E161" i="11"/>
  <c r="AI159" i="11"/>
  <c r="AI189" i="11"/>
  <c r="AA141" i="11"/>
  <c r="N140" i="11"/>
  <c r="AZ197" i="11"/>
  <c r="AZ165" i="11"/>
  <c r="S193" i="11"/>
  <c r="S160" i="11"/>
  <c r="AE128" i="11"/>
  <c r="AO147" i="11"/>
  <c r="AO135" i="11"/>
  <c r="AO139" i="11"/>
  <c r="AZ200" i="11"/>
  <c r="AZ174" i="11"/>
  <c r="AJ200" i="11"/>
  <c r="AJ174" i="11"/>
  <c r="AP145" i="11"/>
  <c r="AC204" i="11"/>
  <c r="AC171" i="11"/>
  <c r="M204" i="11"/>
  <c r="M171" i="11"/>
  <c r="AI206" i="11"/>
  <c r="AI169" i="11"/>
  <c r="S206" i="11"/>
  <c r="S169" i="11"/>
  <c r="AO140" i="11"/>
  <c r="L139" i="11"/>
  <c r="AL112" i="11"/>
  <c r="V137" i="11"/>
  <c r="V112" i="11"/>
  <c r="F112" i="11"/>
  <c r="AO136" i="11"/>
  <c r="AO111" i="11"/>
  <c r="Y111" i="11"/>
  <c r="Y128" i="11" s="1"/>
  <c r="I136" i="11"/>
  <c r="I111" i="11"/>
  <c r="AJ190" i="11"/>
  <c r="AJ162" i="11"/>
  <c r="AI161" i="11"/>
  <c r="AP133" i="11"/>
  <c r="AP153" i="11" s="1"/>
  <c r="AS102" i="11"/>
  <c r="AS103" i="11" s="1"/>
  <c r="M143" i="11"/>
  <c r="M139" i="11"/>
  <c r="AQ128" i="11"/>
  <c r="AE102" i="11"/>
  <c r="AE103" i="11" s="1"/>
  <c r="AE137" i="11" s="1"/>
  <c r="AP152" i="11"/>
  <c r="AK151" i="11"/>
  <c r="AC151" i="11"/>
  <c r="M151" i="11"/>
  <c r="E199" i="11"/>
  <c r="E178" i="11"/>
  <c r="H150" i="11"/>
  <c r="AK137" i="11"/>
  <c r="AK112" i="11"/>
  <c r="AR136" i="11"/>
  <c r="AR111" i="11"/>
  <c r="AR128" i="11" s="1"/>
  <c r="H136" i="11"/>
  <c r="H111" i="11"/>
  <c r="AO133" i="11"/>
  <c r="AV102" i="11"/>
  <c r="AV103" i="11" s="1"/>
  <c r="AV136" i="11" s="1"/>
  <c r="O102" i="11"/>
  <c r="O103" i="11" s="1"/>
  <c r="AP147" i="11"/>
  <c r="AQ136" i="11"/>
  <c r="AL102" i="11"/>
  <c r="AL103" i="11" s="1"/>
  <c r="AL137" i="11" s="1"/>
  <c r="S205" i="11"/>
  <c r="S168" i="11"/>
  <c r="AP151" i="11"/>
  <c r="AC150" i="11"/>
  <c r="AC152" i="11"/>
  <c r="M152" i="11"/>
  <c r="AI207" i="11"/>
  <c r="AI172" i="11"/>
  <c r="H138" i="11"/>
  <c r="AZ134" i="11"/>
  <c r="AN128" i="11"/>
  <c r="AI151" i="11"/>
  <c r="AI147" i="11"/>
  <c r="AI141" i="11"/>
  <c r="F102" i="11"/>
  <c r="F103" i="11" s="1"/>
  <c r="F137" i="11" s="1"/>
  <c r="AK147" i="11"/>
  <c r="AQ112" i="11"/>
  <c r="AQ137" i="11"/>
  <c r="AA112" i="11"/>
  <c r="AA128" i="11" s="1"/>
  <c r="AA137" i="11"/>
  <c r="K112" i="11"/>
  <c r="K128" i="11" s="1"/>
  <c r="K137" i="11"/>
  <c r="AT111" i="11"/>
  <c r="AT136" i="11"/>
  <c r="AD111" i="11"/>
  <c r="AD128" i="11" s="1"/>
  <c r="AD136" i="11"/>
  <c r="N111" i="11"/>
  <c r="N136" i="11"/>
  <c r="AX128" i="11"/>
  <c r="AH102" i="11"/>
  <c r="AH103" i="11" s="1"/>
  <c r="AO137" i="11"/>
  <c r="AO112" i="11"/>
  <c r="Q112" i="11"/>
  <c r="Q128" i="11" s="1"/>
  <c r="AN111" i="11"/>
  <c r="L136" i="11"/>
  <c r="L111" i="11"/>
  <c r="L128" i="11" s="1"/>
  <c r="AA135" i="11"/>
  <c r="AC133" i="11"/>
  <c r="E193" i="11"/>
  <c r="E160" i="11"/>
  <c r="AN102" i="11"/>
  <c r="AN103" i="11" s="1"/>
  <c r="X102" i="11"/>
  <c r="X103" i="11" s="1"/>
  <c r="H132" i="11"/>
  <c r="V102" i="11"/>
  <c r="V103" i="11" s="1"/>
  <c r="AC146" i="11"/>
  <c r="M146" i="11"/>
  <c r="AI144" i="11"/>
  <c r="S144" i="11"/>
  <c r="AO142" i="11"/>
  <c r="M142" i="11"/>
  <c r="E206" i="11"/>
  <c r="E169" i="11"/>
  <c r="AI140" i="11"/>
  <c r="S140" i="11"/>
  <c r="AO138" i="11"/>
  <c r="AJ137" i="11"/>
  <c r="AO134" i="11"/>
  <c r="AA132" i="11"/>
  <c r="L146" i="11"/>
  <c r="AK143" i="11"/>
  <c r="AJ138" i="11"/>
  <c r="AC135" i="11"/>
  <c r="AZ128" i="11"/>
  <c r="P128" i="11"/>
  <c r="AG102" i="11"/>
  <c r="AG103" i="11" s="1"/>
  <c r="AG137" i="11" s="1"/>
  <c r="AI146" i="11"/>
  <c r="S146" i="11"/>
  <c r="AO144" i="11"/>
  <c r="L143" i="11"/>
  <c r="AK140" i="11"/>
  <c r="E140" i="11"/>
  <c r="H139" i="11"/>
  <c r="AQ138" i="11"/>
  <c r="AA138" i="11"/>
  <c r="AX112" i="11"/>
  <c r="AH112" i="11"/>
  <c r="R137" i="11"/>
  <c r="R112" i="11"/>
  <c r="BA136" i="11"/>
  <c r="BA111" i="11"/>
  <c r="BA128" i="11" s="1"/>
  <c r="AK136" i="11"/>
  <c r="AK111" i="11"/>
  <c r="U136" i="11"/>
  <c r="U111" i="11"/>
  <c r="U128" i="11" s="1"/>
  <c r="E136" i="11"/>
  <c r="E111" i="11"/>
  <c r="L135" i="11"/>
  <c r="AQ134" i="11"/>
  <c r="M132" i="11"/>
  <c r="Y102" i="11"/>
  <c r="Y103" i="11" s="1"/>
  <c r="Y136" i="11" s="1"/>
  <c r="AQ147" i="11"/>
  <c r="AP146" i="11"/>
  <c r="AO145" i="11"/>
  <c r="AZ144" i="11"/>
  <c r="AJ144" i="11"/>
  <c r="L144" i="11"/>
  <c r="AP142" i="11"/>
  <c r="AK141" i="11"/>
  <c r="AC141" i="11"/>
  <c r="M141" i="11"/>
  <c r="E141" i="11"/>
  <c r="H140" i="11"/>
  <c r="AQ139" i="11"/>
  <c r="AP138" i="11"/>
  <c r="Y112" i="11"/>
  <c r="AJ136" i="11"/>
  <c r="AJ111" i="11"/>
  <c r="AJ128" i="11" s="1"/>
  <c r="AK133" i="11"/>
  <c r="M133" i="11"/>
  <c r="AB102" i="11"/>
  <c r="AB103" i="11" s="1"/>
  <c r="D102" i="11"/>
  <c r="D103" i="11" s="1"/>
  <c r="AO146" i="11"/>
  <c r="H145" i="11"/>
  <c r="AP139" i="11"/>
  <c r="AP154" i="11" s="1"/>
  <c r="AC138" i="11"/>
  <c r="M138" i="11"/>
  <c r="AZ137" i="11"/>
  <c r="S136" i="11"/>
  <c r="S154" i="11" s="1"/>
  <c r="M134" i="11"/>
  <c r="W102" i="11"/>
  <c r="W103" i="11" s="1"/>
  <c r="G102" i="11"/>
  <c r="G103" i="11" s="1"/>
  <c r="AQ151" i="11"/>
  <c r="BA102" i="11"/>
  <c r="BA103" i="11" s="1"/>
  <c r="K102" i="11"/>
  <c r="K103" i="11" s="1"/>
  <c r="B128" i="11"/>
  <c r="B111" i="11"/>
  <c r="B102" i="11"/>
  <c r="B103" i="11" s="1"/>
  <c r="B136" i="11" s="1"/>
  <c r="Z102" i="13"/>
  <c r="Z103" i="13" s="1"/>
  <c r="Z135" i="13" s="1"/>
  <c r="AJ102" i="13"/>
  <c r="AJ103" i="13" s="1"/>
  <c r="AJ132" i="13" s="1"/>
  <c r="AJ189" i="13" s="1"/>
  <c r="M102" i="13"/>
  <c r="M103" i="13" s="1"/>
  <c r="M143" i="13" s="1"/>
  <c r="I102" i="13"/>
  <c r="I103" i="13" s="1"/>
  <c r="I141" i="13" s="1"/>
  <c r="V133" i="13"/>
  <c r="V160" i="13" s="1"/>
  <c r="V138" i="13"/>
  <c r="V197" i="13" s="1"/>
  <c r="V142" i="13"/>
  <c r="AL102" i="13"/>
  <c r="AL103" i="13" s="1"/>
  <c r="AL141" i="13" s="1"/>
  <c r="E102" i="13"/>
  <c r="E103" i="13" s="1"/>
  <c r="E140" i="13" s="1"/>
  <c r="AI102" i="13"/>
  <c r="AI103" i="13" s="1"/>
  <c r="AI140" i="13" s="1"/>
  <c r="I143" i="13"/>
  <c r="I170" i="13" s="1"/>
  <c r="Z133" i="13"/>
  <c r="Z193" i="13" s="1"/>
  <c r="Z140" i="13"/>
  <c r="Z202" i="13" s="1"/>
  <c r="Z150" i="13"/>
  <c r="Z177" i="13" s="1"/>
  <c r="Z137" i="13"/>
  <c r="Z195" i="13" s="1"/>
  <c r="Z147" i="13"/>
  <c r="Z200" i="13" s="1"/>
  <c r="E147" i="13"/>
  <c r="E174" i="13" s="1"/>
  <c r="L144" i="13"/>
  <c r="L146" i="13"/>
  <c r="L208" i="13" s="1"/>
  <c r="L133" i="13"/>
  <c r="L160" i="13" s="1"/>
  <c r="L152" i="13"/>
  <c r="L179" i="13" s="1"/>
  <c r="L150" i="13"/>
  <c r="Y144" i="13"/>
  <c r="Y171" i="13" s="1"/>
  <c r="Y143" i="13"/>
  <c r="Y203" i="13" s="1"/>
  <c r="Y133" i="13"/>
  <c r="Y193" i="13" s="1"/>
  <c r="Y135" i="13"/>
  <c r="Y147" i="13"/>
  <c r="Y174" i="13" s="1"/>
  <c r="AF133" i="13"/>
  <c r="AF193" i="13" s="1"/>
  <c r="AF150" i="13"/>
  <c r="AF196" i="13" s="1"/>
  <c r="M146" i="13"/>
  <c r="M208" i="13" s="1"/>
  <c r="AJ150" i="13"/>
  <c r="AJ196" i="13" s="1"/>
  <c r="AJ146" i="13"/>
  <c r="AJ173" i="13" s="1"/>
  <c r="AJ140" i="13"/>
  <c r="AJ202" i="13" s="1"/>
  <c r="AL151" i="13"/>
  <c r="AL199" i="13" s="1"/>
  <c r="AL147" i="13"/>
  <c r="AL200" i="13" s="1"/>
  <c r="V151" i="13"/>
  <c r="V178" i="13" s="1"/>
  <c r="M111" i="13"/>
  <c r="B102" i="13"/>
  <c r="B103" i="13" s="1"/>
  <c r="B134" i="13" s="1"/>
  <c r="B161" i="13" s="1"/>
  <c r="AD102" i="13"/>
  <c r="AD103" i="13" s="1"/>
  <c r="AD146" i="13" s="1"/>
  <c r="AA102" i="13"/>
  <c r="AA103" i="13" s="1"/>
  <c r="AA141" i="13" s="1"/>
  <c r="K102" i="13"/>
  <c r="K103" i="13" s="1"/>
  <c r="K134" i="13" s="1"/>
  <c r="V134" i="13"/>
  <c r="V161" i="13" s="1"/>
  <c r="AN144" i="13"/>
  <c r="AN140" i="13"/>
  <c r="AN151" i="13"/>
  <c r="AN138" i="13"/>
  <c r="AN141" i="13"/>
  <c r="AN134" i="13"/>
  <c r="AN152" i="13"/>
  <c r="AN146" i="13"/>
  <c r="AN145" i="13"/>
  <c r="AN132" i="13"/>
  <c r="AN147" i="13"/>
  <c r="AN142" i="13"/>
  <c r="AN135" i="13"/>
  <c r="AN150" i="13"/>
  <c r="AN139" i="13"/>
  <c r="AN133" i="13"/>
  <c r="AN143" i="13"/>
  <c r="AA144" i="13"/>
  <c r="AA145" i="13"/>
  <c r="AA143" i="13"/>
  <c r="AA138" i="13"/>
  <c r="AA134" i="13"/>
  <c r="AA152" i="13"/>
  <c r="AA150" i="13"/>
  <c r="AA151" i="13"/>
  <c r="AA139" i="13"/>
  <c r="K152" i="13"/>
  <c r="U134" i="13"/>
  <c r="U133" i="13"/>
  <c r="U139" i="13"/>
  <c r="U132" i="13"/>
  <c r="U140" i="13"/>
  <c r="U143" i="13"/>
  <c r="U142" i="13"/>
  <c r="U141" i="13"/>
  <c r="U145" i="13"/>
  <c r="U136" i="13"/>
  <c r="U152" i="13"/>
  <c r="U151" i="13"/>
  <c r="U144" i="13"/>
  <c r="U147" i="13"/>
  <c r="U138" i="13"/>
  <c r="U146" i="13"/>
  <c r="U150" i="13"/>
  <c r="U135" i="13"/>
  <c r="AI135" i="13"/>
  <c r="V206" i="13"/>
  <c r="V169" i="13"/>
  <c r="AJ167" i="13"/>
  <c r="Q112" i="13"/>
  <c r="Q128" i="13" s="1"/>
  <c r="X111" i="13"/>
  <c r="AF160" i="13"/>
  <c r="AJ208" i="13"/>
  <c r="AF138" i="13"/>
  <c r="K112" i="13"/>
  <c r="AF135" i="13"/>
  <c r="Z164" i="13"/>
  <c r="W150" i="13"/>
  <c r="W143" i="13"/>
  <c r="AF112" i="13"/>
  <c r="AF137" i="13"/>
  <c r="AM111" i="13"/>
  <c r="G111" i="13"/>
  <c r="AF142" i="13"/>
  <c r="G112" i="13"/>
  <c r="N111" i="13"/>
  <c r="N128" i="13" s="1"/>
  <c r="AF134" i="13"/>
  <c r="AJ177" i="13"/>
  <c r="X102" i="13"/>
  <c r="X103" i="13" s="1"/>
  <c r="X136" i="13" s="1"/>
  <c r="W138" i="13"/>
  <c r="W135" i="13"/>
  <c r="W147" i="13"/>
  <c r="AI143" i="13"/>
  <c r="M137" i="13"/>
  <c r="M112" i="13"/>
  <c r="T111" i="13"/>
  <c r="V152" i="13"/>
  <c r="V139" i="13"/>
  <c r="AI112" i="13"/>
  <c r="J111" i="13"/>
  <c r="M132" i="13"/>
  <c r="M150" i="13"/>
  <c r="M140" i="13"/>
  <c r="E142" i="13"/>
  <c r="M144" i="13"/>
  <c r="L151" i="13"/>
  <c r="L137" i="13"/>
  <c r="L112" i="13"/>
  <c r="AI111" i="13"/>
  <c r="S111" i="13"/>
  <c r="B111" i="13"/>
  <c r="AD144" i="13"/>
  <c r="L142" i="13"/>
  <c r="M139" i="13"/>
  <c r="AE112" i="13"/>
  <c r="AH111" i="13"/>
  <c r="AH128" i="13" s="1"/>
  <c r="F111" i="13"/>
  <c r="F128" i="13" s="1"/>
  <c r="Z145" i="13"/>
  <c r="L143" i="13"/>
  <c r="Y145" i="13"/>
  <c r="Y134" i="13"/>
  <c r="Y138" i="13"/>
  <c r="L135" i="13"/>
  <c r="Z134" i="13"/>
  <c r="V145" i="13"/>
  <c r="I145" i="13"/>
  <c r="W132" i="13"/>
  <c r="J128" i="13"/>
  <c r="S102" i="13"/>
  <c r="S103" i="13" s="1"/>
  <c r="S137" i="13" s="1"/>
  <c r="AD142" i="13"/>
  <c r="E141" i="13"/>
  <c r="L140" i="13"/>
  <c r="Z138" i="13"/>
  <c r="AO112" i="13"/>
  <c r="AO128" i="13" s="1"/>
  <c r="Y112" i="13"/>
  <c r="Y128" i="13" s="1"/>
  <c r="Y137" i="13"/>
  <c r="I112" i="13"/>
  <c r="I128" i="13" s="1"/>
  <c r="I137" i="13"/>
  <c r="AF111" i="13"/>
  <c r="AF136" i="13"/>
  <c r="P111" i="13"/>
  <c r="AL134" i="13"/>
  <c r="M133" i="13"/>
  <c r="AA137" i="13"/>
  <c r="AA112" i="13"/>
  <c r="AL111" i="13"/>
  <c r="AL128" i="13" s="1"/>
  <c r="L134" i="13"/>
  <c r="Z132" i="13"/>
  <c r="T102" i="13"/>
  <c r="T103" i="13" s="1"/>
  <c r="T137" i="13" s="1"/>
  <c r="W146" i="13"/>
  <c r="AF143" i="13"/>
  <c r="AJ139" i="13"/>
  <c r="Y136" i="13"/>
  <c r="W139" i="13"/>
  <c r="G102" i="13"/>
  <c r="G103" i="13" s="1"/>
  <c r="G136" i="13" s="1"/>
  <c r="Y152" i="13"/>
  <c r="AN137" i="13"/>
  <c r="AN112" i="13"/>
  <c r="X112" i="13"/>
  <c r="H112" i="13"/>
  <c r="AE111" i="13"/>
  <c r="AE128" i="13" s="1"/>
  <c r="O111" i="13"/>
  <c r="P102" i="13"/>
  <c r="P103" i="13" s="1"/>
  <c r="P137" i="13" s="1"/>
  <c r="AF146" i="13"/>
  <c r="B145" i="13"/>
  <c r="Z144" i="13"/>
  <c r="V140" i="13"/>
  <c r="Y139" i="13"/>
  <c r="I139" i="13"/>
  <c r="W137" i="13"/>
  <c r="W112" i="13"/>
  <c r="AD111" i="13"/>
  <c r="AD128" i="13" s="1"/>
  <c r="I135" i="13"/>
  <c r="W133" i="13"/>
  <c r="O102" i="13"/>
  <c r="O103" i="13" s="1"/>
  <c r="O136" i="13" s="1"/>
  <c r="I144" i="13"/>
  <c r="AD141" i="13"/>
  <c r="M136" i="13"/>
  <c r="AO102" i="13"/>
  <c r="AO103" i="13" s="1"/>
  <c r="AO137" i="13" s="1"/>
  <c r="Y132" i="13"/>
  <c r="L132" i="13"/>
  <c r="AH102" i="13"/>
  <c r="AH103" i="13" s="1"/>
  <c r="AH136" i="13" s="1"/>
  <c r="M173" i="13"/>
  <c r="AG112" i="13"/>
  <c r="AG128" i="13" s="1"/>
  <c r="AN111" i="13"/>
  <c r="AN136" i="13"/>
  <c r="H111" i="13"/>
  <c r="AM112" i="13"/>
  <c r="R111" i="13"/>
  <c r="R128" i="13" s="1"/>
  <c r="V199" i="13"/>
  <c r="P112" i="13"/>
  <c r="P128" i="13" s="1"/>
  <c r="W111" i="13"/>
  <c r="W136" i="13"/>
  <c r="AF139" i="13"/>
  <c r="W141" i="13"/>
  <c r="Y190" i="13"/>
  <c r="Y162" i="13"/>
  <c r="W152" i="13"/>
  <c r="AG102" i="13"/>
  <c r="AG103" i="13" s="1"/>
  <c r="V193" i="13"/>
  <c r="L198" i="13"/>
  <c r="L196" i="13"/>
  <c r="L177" i="13"/>
  <c r="AF144" i="13"/>
  <c r="V165" i="13"/>
  <c r="AC112" i="13"/>
  <c r="AJ136" i="13"/>
  <c r="AJ111" i="13"/>
  <c r="D111" i="13"/>
  <c r="AF132" i="13"/>
  <c r="B112" i="13"/>
  <c r="B128" i="13" s="1"/>
  <c r="M135" i="13"/>
  <c r="AC102" i="13"/>
  <c r="AC103" i="13" s="1"/>
  <c r="AF145" i="13"/>
  <c r="L204" i="13"/>
  <c r="L171" i="13"/>
  <c r="V143" i="13"/>
  <c r="W140" i="13"/>
  <c r="AD139" i="13"/>
  <c r="AB112" i="13"/>
  <c r="AI141" i="13"/>
  <c r="AF152" i="13"/>
  <c r="W151" i="13"/>
  <c r="AD150" i="13"/>
  <c r="V150" i="13"/>
  <c r="Z146" i="13"/>
  <c r="Z142" i="13"/>
  <c r="M138" i="13"/>
  <c r="N102" i="13"/>
  <c r="N103" i="13" s="1"/>
  <c r="Y151" i="13"/>
  <c r="M151" i="13"/>
  <c r="V146" i="13"/>
  <c r="M145" i="13"/>
  <c r="Y141" i="13"/>
  <c r="M141" i="13"/>
  <c r="AF140" i="13"/>
  <c r="AK112" i="13"/>
  <c r="AK128" i="13" s="1"/>
  <c r="U112" i="13"/>
  <c r="U128" i="13" s="1"/>
  <c r="U137" i="13"/>
  <c r="E112" i="13"/>
  <c r="E128" i="13" s="1"/>
  <c r="E137" i="13"/>
  <c r="AB111" i="13"/>
  <c r="L111" i="13"/>
  <c r="L136" i="13"/>
  <c r="I147" i="13"/>
  <c r="W145" i="13"/>
  <c r="S112" i="13"/>
  <c r="Z136" i="13"/>
  <c r="Z111" i="13"/>
  <c r="Z128" i="13" s="1"/>
  <c r="D102" i="13"/>
  <c r="D103" i="13" s="1"/>
  <c r="AD151" i="13"/>
  <c r="L147" i="13"/>
  <c r="I136" i="13"/>
  <c r="W134" i="13"/>
  <c r="AK102" i="13"/>
  <c r="AK103" i="13" s="1"/>
  <c r="AK137" i="13" s="1"/>
  <c r="V147" i="13"/>
  <c r="AF141" i="13"/>
  <c r="L139" i="13"/>
  <c r="I138" i="13"/>
  <c r="E134" i="13"/>
  <c r="AM102" i="13"/>
  <c r="AM103" i="13" s="1"/>
  <c r="AM136" i="13" s="1"/>
  <c r="M152" i="13"/>
  <c r="AF151" i="13"/>
  <c r="Y146" i="13"/>
  <c r="I146" i="13"/>
  <c r="L145" i="13"/>
  <c r="W144" i="13"/>
  <c r="AL143" i="13"/>
  <c r="Z143" i="13"/>
  <c r="Y142" i="13"/>
  <c r="M142" i="13"/>
  <c r="L141" i="13"/>
  <c r="Z139" i="13"/>
  <c r="AJ112" i="13"/>
  <c r="T112" i="13"/>
  <c r="D112" i="13"/>
  <c r="D137" i="13"/>
  <c r="AA111" i="13"/>
  <c r="AA136" i="13"/>
  <c r="K111" i="13"/>
  <c r="K128" i="13" s="1"/>
  <c r="AL135" i="13"/>
  <c r="V135" i="13"/>
  <c r="M134" i="13"/>
  <c r="Z151" i="13"/>
  <c r="Y140" i="13"/>
  <c r="AC128" i="13"/>
  <c r="F102" i="13"/>
  <c r="F103" i="13" s="1"/>
  <c r="F136" i="13" s="1"/>
  <c r="M147" i="13"/>
  <c r="V144" i="13"/>
  <c r="AJ142" i="13"/>
  <c r="L138" i="13"/>
  <c r="O112" i="13"/>
  <c r="V136" i="13"/>
  <c r="V111" i="13"/>
  <c r="V128" i="13" s="1"/>
  <c r="V132" i="13"/>
  <c r="AF147" i="13"/>
  <c r="J102" i="13"/>
  <c r="J103" i="13" s="1"/>
  <c r="W142" i="13"/>
  <c r="Z141" i="13"/>
  <c r="V137" i="13"/>
  <c r="AJ135" i="13"/>
  <c r="Q102" i="13"/>
  <c r="Q103" i="13" s="1"/>
  <c r="Q137" i="13" s="1"/>
  <c r="AE102" i="13"/>
  <c r="AE103" i="13" s="1"/>
  <c r="AE137" i="13" s="1"/>
  <c r="R102" i="13"/>
  <c r="R103" i="13" s="1"/>
  <c r="AB102" i="13"/>
  <c r="AB103" i="13" s="1"/>
  <c r="AB137" i="13" s="1"/>
  <c r="H102" i="13"/>
  <c r="H103" i="13" s="1"/>
  <c r="H136" i="13" s="1"/>
  <c r="Y150" i="13"/>
  <c r="V141" i="13"/>
  <c r="C243" i="13"/>
  <c r="C52" i="13"/>
  <c r="C27" i="13"/>
  <c r="C108" i="13"/>
  <c r="C109" i="13"/>
  <c r="C110" i="13"/>
  <c r="C85" i="13"/>
  <c r="C86" i="13"/>
  <c r="C113" i="13"/>
  <c r="C114" i="13"/>
  <c r="C115" i="13"/>
  <c r="C116" i="13"/>
  <c r="C117" i="13"/>
  <c r="C118" i="13"/>
  <c r="C119" i="13"/>
  <c r="C120" i="13"/>
  <c r="C121" i="13"/>
  <c r="C122" i="13"/>
  <c r="C125" i="13"/>
  <c r="C126" i="13"/>
  <c r="C127" i="13"/>
  <c r="C107" i="13"/>
  <c r="AG195" i="11" l="1"/>
  <c r="AG164" i="11"/>
  <c r="AE195" i="11"/>
  <c r="AE164" i="11"/>
  <c r="AL195" i="11"/>
  <c r="AL164" i="11"/>
  <c r="AV194" i="11"/>
  <c r="AV163" i="11"/>
  <c r="AP175" i="11"/>
  <c r="AP176" i="11"/>
  <c r="AP213" i="11" s="1"/>
  <c r="F195" i="11"/>
  <c r="F164" i="11"/>
  <c r="J194" i="11"/>
  <c r="J163" i="11"/>
  <c r="Y194" i="11"/>
  <c r="Y163" i="11"/>
  <c r="S175" i="11"/>
  <c r="S176" i="11"/>
  <c r="S213" i="11" s="1"/>
  <c r="AB134" i="11"/>
  <c r="AB138" i="11"/>
  <c r="AB145" i="11"/>
  <c r="AB144" i="11"/>
  <c r="AB143" i="11"/>
  <c r="AB141" i="11"/>
  <c r="AB152" i="11"/>
  <c r="AB139" i="11"/>
  <c r="AB146" i="11"/>
  <c r="AB133" i="11"/>
  <c r="AB140" i="11"/>
  <c r="AB150" i="11"/>
  <c r="AB135" i="11"/>
  <c r="AB142" i="11"/>
  <c r="AB132" i="11"/>
  <c r="AB147" i="11"/>
  <c r="AB137" i="11"/>
  <c r="AB151" i="11"/>
  <c r="AQ201" i="11"/>
  <c r="AQ166" i="11"/>
  <c r="AJ204" i="11"/>
  <c r="AJ171" i="11"/>
  <c r="AQ161" i="11"/>
  <c r="AA197" i="11"/>
  <c r="AA165" i="11"/>
  <c r="AI208" i="11"/>
  <c r="AI173" i="11"/>
  <c r="AA154" i="11"/>
  <c r="AA159" i="11"/>
  <c r="AA153" i="11"/>
  <c r="AA189" i="11"/>
  <c r="M206" i="11"/>
  <c r="M169" i="11"/>
  <c r="M208" i="11"/>
  <c r="M173" i="11"/>
  <c r="AD194" i="11"/>
  <c r="AD163" i="11"/>
  <c r="AQ195" i="11"/>
  <c r="AQ164" i="11"/>
  <c r="AQ155" i="11"/>
  <c r="AQ184" i="11" s="1"/>
  <c r="AQ215" i="11" s="1"/>
  <c r="AP199" i="11"/>
  <c r="AP178" i="11"/>
  <c r="AQ194" i="11"/>
  <c r="AQ163" i="11"/>
  <c r="H177" i="11"/>
  <c r="H196" i="11"/>
  <c r="AS143" i="11"/>
  <c r="AS139" i="11"/>
  <c r="AS138" i="11"/>
  <c r="AS141" i="11"/>
  <c r="AS132" i="11"/>
  <c r="AS146" i="11"/>
  <c r="AS152" i="11"/>
  <c r="AS150" i="11"/>
  <c r="AS151" i="11"/>
  <c r="AS144" i="11"/>
  <c r="AS135" i="11"/>
  <c r="AS147" i="11"/>
  <c r="AS134" i="11"/>
  <c r="AS145" i="11"/>
  <c r="AS140" i="11"/>
  <c r="AS142" i="11"/>
  <c r="AS133" i="11"/>
  <c r="AO194" i="11"/>
  <c r="AO163" i="11"/>
  <c r="AO202" i="11"/>
  <c r="AO167" i="11"/>
  <c r="O195" i="11"/>
  <c r="O164" i="11"/>
  <c r="E197" i="11"/>
  <c r="E165" i="11"/>
  <c r="AZ189" i="11"/>
  <c r="AZ153" i="11"/>
  <c r="AZ154" i="11"/>
  <c r="AZ159" i="11"/>
  <c r="AZ202" i="11"/>
  <c r="AZ167" i="11"/>
  <c r="AA200" i="11"/>
  <c r="AA174" i="11"/>
  <c r="E159" i="11"/>
  <c r="E189" i="11"/>
  <c r="E154" i="11"/>
  <c r="E153" i="11"/>
  <c r="AC194" i="11"/>
  <c r="AC163" i="11"/>
  <c r="AP195" i="11"/>
  <c r="AP217" i="11" s="1"/>
  <c r="AP164" i="11"/>
  <c r="AP155" i="11"/>
  <c r="AP184" i="11" s="1"/>
  <c r="AP215" i="11" s="1"/>
  <c r="N207" i="11"/>
  <c r="N172" i="11"/>
  <c r="E196" i="11"/>
  <c r="E177" i="11"/>
  <c r="AC161" i="11"/>
  <c r="AY141" i="11"/>
  <c r="AY132" i="11"/>
  <c r="AY140" i="11"/>
  <c r="AY139" i="11"/>
  <c r="AY147" i="11"/>
  <c r="AY146" i="11"/>
  <c r="AY144" i="11"/>
  <c r="AY151" i="11"/>
  <c r="AY142" i="11"/>
  <c r="AY135" i="11"/>
  <c r="AY145" i="11"/>
  <c r="AY143" i="11"/>
  <c r="AY138" i="11"/>
  <c r="AY136" i="11"/>
  <c r="AY134" i="11"/>
  <c r="AY133" i="11"/>
  <c r="AY150" i="11"/>
  <c r="AY152" i="11"/>
  <c r="AW143" i="11"/>
  <c r="AW145" i="11"/>
  <c r="AW139" i="11"/>
  <c r="AW142" i="11"/>
  <c r="AW147" i="11"/>
  <c r="AW152" i="11"/>
  <c r="AW150" i="11"/>
  <c r="AW146" i="11"/>
  <c r="AW141" i="11"/>
  <c r="AW151" i="11"/>
  <c r="AW132" i="11"/>
  <c r="AW144" i="11"/>
  <c r="AW138" i="11"/>
  <c r="AW133" i="11"/>
  <c r="AW140" i="11"/>
  <c r="AW134" i="11"/>
  <c r="AW135" i="11"/>
  <c r="AQ207" i="11"/>
  <c r="AQ172" i="11"/>
  <c r="M164" i="11"/>
  <c r="M195" i="11"/>
  <c r="M155" i="11"/>
  <c r="M184" i="11" s="1"/>
  <c r="M215" i="11" s="1"/>
  <c r="N193" i="11"/>
  <c r="N160" i="11"/>
  <c r="L161" i="11"/>
  <c r="Z194" i="11"/>
  <c r="Z163" i="11"/>
  <c r="AM195" i="11"/>
  <c r="AM164" i="11"/>
  <c r="I200" i="11"/>
  <c r="I174" i="11"/>
  <c r="I203" i="11"/>
  <c r="I170" i="11"/>
  <c r="R204" i="11"/>
  <c r="R171" i="11"/>
  <c r="AU207" i="11"/>
  <c r="AU172" i="11"/>
  <c r="AU163" i="11"/>
  <c r="AU194" i="11"/>
  <c r="AU204" i="11"/>
  <c r="AU171" i="11"/>
  <c r="T198" i="11"/>
  <c r="T179" i="11"/>
  <c r="T202" i="11"/>
  <c r="T167" i="11"/>
  <c r="T206" i="11"/>
  <c r="T169" i="11"/>
  <c r="U197" i="11"/>
  <c r="U165" i="11"/>
  <c r="U201" i="11"/>
  <c r="U166" i="11"/>
  <c r="AR208" i="11"/>
  <c r="AR173" i="11"/>
  <c r="AR204" i="11"/>
  <c r="AR171" i="11"/>
  <c r="AD207" i="11"/>
  <c r="AD172" i="11"/>
  <c r="AT202" i="11"/>
  <c r="AT167" i="11"/>
  <c r="AT190" i="11"/>
  <c r="AT162" i="11"/>
  <c r="G145" i="11"/>
  <c r="G141" i="11"/>
  <c r="G140" i="11"/>
  <c r="G143" i="11"/>
  <c r="G147" i="11"/>
  <c r="G152" i="11"/>
  <c r="G132" i="11"/>
  <c r="G136" i="11"/>
  <c r="G150" i="11"/>
  <c r="G135" i="11"/>
  <c r="G146" i="11"/>
  <c r="G144" i="11"/>
  <c r="G138" i="11"/>
  <c r="G142" i="11"/>
  <c r="G133" i="11"/>
  <c r="G134" i="11"/>
  <c r="G139" i="11"/>
  <c r="G151" i="11"/>
  <c r="H207" i="11"/>
  <c r="H172" i="11"/>
  <c r="H202" i="11"/>
  <c r="H167" i="11"/>
  <c r="AK205" i="11"/>
  <c r="AK168" i="11"/>
  <c r="AZ204" i="11"/>
  <c r="AZ171" i="11"/>
  <c r="L190" i="11"/>
  <c r="L162" i="11"/>
  <c r="BA194" i="11"/>
  <c r="BA163" i="11"/>
  <c r="AQ197" i="11"/>
  <c r="AQ165" i="11"/>
  <c r="L203" i="11"/>
  <c r="L170" i="11"/>
  <c r="AJ197" i="11"/>
  <c r="AJ165" i="11"/>
  <c r="AI202" i="11"/>
  <c r="AI167" i="11"/>
  <c r="AC208" i="11"/>
  <c r="AC173" i="11"/>
  <c r="AI200" i="11"/>
  <c r="AI174" i="11"/>
  <c r="M179" i="11"/>
  <c r="M198" i="11"/>
  <c r="AO193" i="11"/>
  <c r="AO160" i="11"/>
  <c r="M201" i="11"/>
  <c r="M166" i="11"/>
  <c r="AX132" i="11"/>
  <c r="AX135" i="11"/>
  <c r="AX143" i="11"/>
  <c r="AX142" i="11"/>
  <c r="AX146" i="11"/>
  <c r="AX133" i="11"/>
  <c r="AX141" i="11"/>
  <c r="AX144" i="11"/>
  <c r="AX152" i="11"/>
  <c r="AX138" i="11"/>
  <c r="AX140" i="11"/>
  <c r="AX139" i="11"/>
  <c r="AX134" i="11"/>
  <c r="AX150" i="11"/>
  <c r="AX151" i="11"/>
  <c r="AX147" i="11"/>
  <c r="AX145" i="11"/>
  <c r="N204" i="11"/>
  <c r="N171" i="11"/>
  <c r="N200" i="11"/>
  <c r="N174" i="11"/>
  <c r="AA201" i="11"/>
  <c r="AA166" i="11"/>
  <c r="N206" i="11"/>
  <c r="N169" i="11"/>
  <c r="AK207" i="11"/>
  <c r="AK172" i="11"/>
  <c r="AC189" i="11"/>
  <c r="AC159" i="11"/>
  <c r="AC154" i="11"/>
  <c r="AC153" i="11"/>
  <c r="AP205" i="11"/>
  <c r="AP168" i="11"/>
  <c r="N190" i="11"/>
  <c r="N162" i="11"/>
  <c r="AK169" i="11"/>
  <c r="AK206" i="11"/>
  <c r="L189" i="11"/>
  <c r="L153" i="11"/>
  <c r="L154" i="11"/>
  <c r="L159" i="11"/>
  <c r="AC164" i="11"/>
  <c r="AC195" i="11"/>
  <c r="AC217" i="11" s="1"/>
  <c r="AC155" i="11"/>
  <c r="AC184" i="11" s="1"/>
  <c r="AC215" i="11" s="1"/>
  <c r="AL194" i="11"/>
  <c r="AL163" i="11"/>
  <c r="AY137" i="11"/>
  <c r="AQ154" i="11"/>
  <c r="AQ159" i="11"/>
  <c r="AQ153" i="11"/>
  <c r="AQ189" i="11"/>
  <c r="AQ191" i="11" s="1"/>
  <c r="AQ192" i="11" s="1"/>
  <c r="L195" i="11"/>
  <c r="L155" i="11"/>
  <c r="L184" i="11" s="1"/>
  <c r="L215" i="11" s="1"/>
  <c r="L164" i="11"/>
  <c r="AJ208" i="11"/>
  <c r="AJ173" i="11"/>
  <c r="AC201" i="11"/>
  <c r="AC166" i="11"/>
  <c r="N195" i="11"/>
  <c r="N155" i="11"/>
  <c r="N184" i="11" s="1"/>
  <c r="N215" i="11" s="1"/>
  <c r="N164" i="11"/>
  <c r="AK204" i="11"/>
  <c r="AK171" i="11"/>
  <c r="L197" i="11"/>
  <c r="L165" i="11"/>
  <c r="AF194" i="11"/>
  <c r="AF163" i="11"/>
  <c r="I205" i="11"/>
  <c r="I168" i="11"/>
  <c r="I197" i="11"/>
  <c r="I165" i="11"/>
  <c r="R197" i="11"/>
  <c r="R165" i="11"/>
  <c r="R206" i="11"/>
  <c r="R169" i="11"/>
  <c r="AU200" i="11"/>
  <c r="AU174" i="11"/>
  <c r="T195" i="11"/>
  <c r="T164" i="11"/>
  <c r="T155" i="11"/>
  <c r="T184" i="11" s="1"/>
  <c r="T215" i="11" s="1"/>
  <c r="T207" i="11"/>
  <c r="T172" i="11"/>
  <c r="T208" i="11"/>
  <c r="T173" i="11"/>
  <c r="U199" i="11"/>
  <c r="U178" i="11"/>
  <c r="U200" i="11"/>
  <c r="U174" i="11"/>
  <c r="AR206" i="11"/>
  <c r="AR169" i="11"/>
  <c r="AR196" i="11"/>
  <c r="AR177" i="11"/>
  <c r="AR201" i="11"/>
  <c r="AR166" i="11"/>
  <c r="AR207" i="11"/>
  <c r="AR172" i="11"/>
  <c r="AR197" i="11"/>
  <c r="AR165" i="11"/>
  <c r="AD203" i="11"/>
  <c r="AD170" i="11"/>
  <c r="AD198" i="11"/>
  <c r="AD179" i="11"/>
  <c r="AD199" i="11"/>
  <c r="AD178" i="11"/>
  <c r="AD189" i="11"/>
  <c r="AD191" i="11" s="1"/>
  <c r="AD192" i="11" s="1"/>
  <c r="AD153" i="11"/>
  <c r="AD154" i="11"/>
  <c r="AD159" i="11"/>
  <c r="AT205" i="11"/>
  <c r="AT168" i="11"/>
  <c r="AT207" i="11"/>
  <c r="AT172" i="11"/>
  <c r="AT204" i="11"/>
  <c r="AT171" i="11"/>
  <c r="K145" i="11"/>
  <c r="K133" i="11"/>
  <c r="K139" i="11"/>
  <c r="K134" i="11"/>
  <c r="K138" i="11"/>
  <c r="K141" i="11"/>
  <c r="K150" i="11"/>
  <c r="K152" i="11"/>
  <c r="K151" i="11"/>
  <c r="K135" i="11"/>
  <c r="K143" i="11"/>
  <c r="K147" i="11"/>
  <c r="K146" i="11"/>
  <c r="K132" i="11"/>
  <c r="K140" i="11"/>
  <c r="K144" i="11"/>
  <c r="K136" i="11"/>
  <c r="K142" i="11"/>
  <c r="W141" i="11"/>
  <c r="W145" i="11"/>
  <c r="W140" i="11"/>
  <c r="W135" i="11"/>
  <c r="W139" i="11"/>
  <c r="W143" i="11"/>
  <c r="W147" i="11"/>
  <c r="W136" i="11"/>
  <c r="W152" i="11"/>
  <c r="W132" i="11"/>
  <c r="W150" i="11"/>
  <c r="W134" i="11"/>
  <c r="W146" i="11"/>
  <c r="W151" i="11"/>
  <c r="W144" i="11"/>
  <c r="W142" i="11"/>
  <c r="W138" i="11"/>
  <c r="W133" i="11"/>
  <c r="M197" i="11"/>
  <c r="M165" i="11"/>
  <c r="AO208" i="11"/>
  <c r="AO173" i="11"/>
  <c r="AK193" i="11"/>
  <c r="AK160" i="11"/>
  <c r="Y137" i="11"/>
  <c r="E205" i="11"/>
  <c r="E168" i="11"/>
  <c r="AP206" i="11"/>
  <c r="AP169" i="11"/>
  <c r="AO207" i="11"/>
  <c r="AO172" i="11"/>
  <c r="H201" i="11"/>
  <c r="H166" i="11"/>
  <c r="AO204" i="11"/>
  <c r="AO171" i="11"/>
  <c r="AK203" i="11"/>
  <c r="AK170" i="11"/>
  <c r="AJ195" i="11"/>
  <c r="AJ164" i="11"/>
  <c r="AJ155" i="11"/>
  <c r="AJ184" i="11" s="1"/>
  <c r="AJ215" i="11" s="1"/>
  <c r="S204" i="11"/>
  <c r="S171" i="11"/>
  <c r="V150" i="11"/>
  <c r="V140" i="11"/>
  <c r="V147" i="11"/>
  <c r="V145" i="11"/>
  <c r="V139" i="11"/>
  <c r="V143" i="11"/>
  <c r="V144" i="11"/>
  <c r="V141" i="11"/>
  <c r="V134" i="11"/>
  <c r="V138" i="11"/>
  <c r="V142" i="11"/>
  <c r="V146" i="11"/>
  <c r="V152" i="11"/>
  <c r="V133" i="11"/>
  <c r="V132" i="11"/>
  <c r="V135" i="11"/>
  <c r="V151" i="11"/>
  <c r="X146" i="11"/>
  <c r="X134" i="11"/>
  <c r="X140" i="11"/>
  <c r="X135" i="11"/>
  <c r="X139" i="11"/>
  <c r="X142" i="11"/>
  <c r="X133" i="11"/>
  <c r="X150" i="11"/>
  <c r="X138" i="11"/>
  <c r="X152" i="11"/>
  <c r="X144" i="11"/>
  <c r="X147" i="11"/>
  <c r="X141" i="11"/>
  <c r="X145" i="11"/>
  <c r="X151" i="11"/>
  <c r="X137" i="11"/>
  <c r="X143" i="11"/>
  <c r="X132" i="11"/>
  <c r="AC193" i="11"/>
  <c r="AC160" i="11"/>
  <c r="N194" i="11"/>
  <c r="N163" i="11"/>
  <c r="AT194" i="11"/>
  <c r="AT163" i="11"/>
  <c r="AA195" i="11"/>
  <c r="AA155" i="11"/>
  <c r="AA184" i="11" s="1"/>
  <c r="AA215" i="11" s="1"/>
  <c r="AA164" i="11"/>
  <c r="AK200" i="11"/>
  <c r="AK174" i="11"/>
  <c r="AI199" i="11"/>
  <c r="AI178" i="11"/>
  <c r="H197" i="11"/>
  <c r="H165" i="11"/>
  <c r="AC198" i="11"/>
  <c r="AC179" i="11"/>
  <c r="O133" i="11"/>
  <c r="O144" i="11"/>
  <c r="O143" i="11"/>
  <c r="O147" i="11"/>
  <c r="O142" i="11"/>
  <c r="O151" i="11"/>
  <c r="O138" i="11"/>
  <c r="O145" i="11"/>
  <c r="O135" i="11"/>
  <c r="O139" i="11"/>
  <c r="O132" i="11"/>
  <c r="O140" i="11"/>
  <c r="O134" i="11"/>
  <c r="O141" i="11"/>
  <c r="O152" i="11"/>
  <c r="O150" i="11"/>
  <c r="O146" i="11"/>
  <c r="O136" i="11"/>
  <c r="AP198" i="11"/>
  <c r="AP179" i="11"/>
  <c r="M203" i="11"/>
  <c r="M170" i="11"/>
  <c r="AO201" i="11"/>
  <c r="AO166" i="11"/>
  <c r="N202" i="11"/>
  <c r="N167" i="11"/>
  <c r="H208" i="11"/>
  <c r="H173" i="11"/>
  <c r="T163" i="11"/>
  <c r="T194" i="11"/>
  <c r="U195" i="11"/>
  <c r="U217" i="11" s="1"/>
  <c r="U164" i="11"/>
  <c r="U155" i="11"/>
  <c r="U184" i="11" s="1"/>
  <c r="U215" i="11" s="1"/>
  <c r="R194" i="11"/>
  <c r="R163" i="11"/>
  <c r="AX136" i="11"/>
  <c r="AP196" i="11"/>
  <c r="AP177" i="11"/>
  <c r="N189" i="11"/>
  <c r="N191" i="11" s="1"/>
  <c r="N192" i="11" s="1"/>
  <c r="N153" i="11"/>
  <c r="N154" i="11"/>
  <c r="N159" i="11"/>
  <c r="AZ205" i="11"/>
  <c r="AZ168" i="11"/>
  <c r="P152" i="11"/>
  <c r="P138" i="11"/>
  <c r="P142" i="11"/>
  <c r="P137" i="11"/>
  <c r="P140" i="11"/>
  <c r="P147" i="11"/>
  <c r="P134" i="11"/>
  <c r="P141" i="11"/>
  <c r="P132" i="11"/>
  <c r="P150" i="11"/>
  <c r="P135" i="11"/>
  <c r="P143" i="11"/>
  <c r="P145" i="11"/>
  <c r="P144" i="11"/>
  <c r="P139" i="11"/>
  <c r="P146" i="11"/>
  <c r="P133" i="11"/>
  <c r="P151" i="11"/>
  <c r="L202" i="11"/>
  <c r="L167" i="11"/>
  <c r="S170" i="11"/>
  <c r="S203" i="11"/>
  <c r="H204" i="11"/>
  <c r="H171" i="11"/>
  <c r="N208" i="11"/>
  <c r="N173" i="11"/>
  <c r="AJ196" i="11"/>
  <c r="AJ177" i="11"/>
  <c r="C151" i="11"/>
  <c r="C141" i="11"/>
  <c r="C146" i="11"/>
  <c r="C133" i="11"/>
  <c r="C140" i="11"/>
  <c r="C144" i="11"/>
  <c r="C134" i="11"/>
  <c r="C138" i="11"/>
  <c r="C142" i="11"/>
  <c r="C136" i="11"/>
  <c r="C132" i="11"/>
  <c r="C139" i="11"/>
  <c r="C143" i="11"/>
  <c r="C147" i="11"/>
  <c r="C145" i="11"/>
  <c r="C150" i="11"/>
  <c r="C135" i="11"/>
  <c r="C152" i="11"/>
  <c r="AK159" i="11"/>
  <c r="AK189" i="11"/>
  <c r="AK154" i="11"/>
  <c r="AK153" i="11"/>
  <c r="M194" i="11"/>
  <c r="M163" i="11"/>
  <c r="AS136" i="11"/>
  <c r="Z195" i="11"/>
  <c r="Z217" i="11" s="1"/>
  <c r="Z164" i="11"/>
  <c r="AI197" i="11"/>
  <c r="AI165" i="11"/>
  <c r="AJ203" i="11"/>
  <c r="AJ170" i="11"/>
  <c r="AQ208" i="11"/>
  <c r="AQ173" i="11"/>
  <c r="E190" i="11"/>
  <c r="E162" i="11"/>
  <c r="AI193" i="11"/>
  <c r="AI160" i="11"/>
  <c r="AA194" i="11"/>
  <c r="AA163" i="11"/>
  <c r="L205" i="11"/>
  <c r="L168" i="11"/>
  <c r="AA171" i="11"/>
  <c r="AA204" i="11"/>
  <c r="AF142" i="11"/>
  <c r="AF138" i="11"/>
  <c r="AF137" i="11"/>
  <c r="AF140" i="11"/>
  <c r="AF147" i="11"/>
  <c r="AF145" i="11"/>
  <c r="AF151" i="11"/>
  <c r="AF150" i="11"/>
  <c r="AF143" i="11"/>
  <c r="AF134" i="11"/>
  <c r="AF133" i="11"/>
  <c r="AF132" i="11"/>
  <c r="AF141" i="11"/>
  <c r="AF144" i="11"/>
  <c r="AF139" i="11"/>
  <c r="AF152" i="11"/>
  <c r="AF135" i="11"/>
  <c r="AF146" i="11"/>
  <c r="F128" i="11"/>
  <c r="AL128" i="11"/>
  <c r="AK198" i="11"/>
  <c r="AK179" i="11"/>
  <c r="L193" i="11"/>
  <c r="L160" i="11"/>
  <c r="L199" i="11"/>
  <c r="L178" i="11"/>
  <c r="AJ206" i="11"/>
  <c r="AJ169" i="11"/>
  <c r="AB136" i="11"/>
  <c r="AO189" i="11"/>
  <c r="AO191" i="11" s="1"/>
  <c r="AO192" i="11" s="1"/>
  <c r="AO159" i="11"/>
  <c r="AO154" i="11"/>
  <c r="AO153" i="11"/>
  <c r="S191" i="11"/>
  <c r="S192" i="11" s="1"/>
  <c r="N205" i="11"/>
  <c r="N168" i="11"/>
  <c r="H203" i="11"/>
  <c r="H170" i="11"/>
  <c r="L200" i="11"/>
  <c r="L174" i="11"/>
  <c r="N197" i="11"/>
  <c r="N165" i="11"/>
  <c r="AP194" i="11"/>
  <c r="AP163" i="11"/>
  <c r="W137" i="11"/>
  <c r="AA199" i="11"/>
  <c r="AA178" i="11"/>
  <c r="I206" i="11"/>
  <c r="I169" i="11"/>
  <c r="I193" i="11"/>
  <c r="I160" i="11"/>
  <c r="I196" i="11"/>
  <c r="I177" i="11"/>
  <c r="I166" i="11"/>
  <c r="I201" i="11"/>
  <c r="R196" i="11"/>
  <c r="R177" i="11"/>
  <c r="R191" i="11"/>
  <c r="R192" i="11" s="1"/>
  <c r="R161" i="11"/>
  <c r="R198" i="11"/>
  <c r="R179" i="11"/>
  <c r="R203" i="11"/>
  <c r="R170" i="11"/>
  <c r="AU196" i="11"/>
  <c r="AU177" i="11"/>
  <c r="AU201" i="11"/>
  <c r="AU166" i="11"/>
  <c r="AU197" i="11"/>
  <c r="AU165" i="11"/>
  <c r="AU203" i="11"/>
  <c r="AU170" i="11"/>
  <c r="T201" i="11"/>
  <c r="T166" i="11"/>
  <c r="T203" i="11"/>
  <c r="T170" i="11"/>
  <c r="T189" i="11"/>
  <c r="T153" i="11"/>
  <c r="T154" i="11"/>
  <c r="T159" i="11"/>
  <c r="T204" i="11"/>
  <c r="T171" i="11"/>
  <c r="U203" i="11"/>
  <c r="U170" i="11"/>
  <c r="U208" i="11"/>
  <c r="U173" i="11"/>
  <c r="U193" i="11"/>
  <c r="U160" i="11"/>
  <c r="U159" i="11"/>
  <c r="U189" i="11"/>
  <c r="U154" i="11"/>
  <c r="U153" i="11"/>
  <c r="U190" i="11"/>
  <c r="U162" i="11"/>
  <c r="AR174" i="11"/>
  <c r="AR200" i="11"/>
  <c r="AR202" i="11"/>
  <c r="AR167" i="11"/>
  <c r="AR203" i="11"/>
  <c r="AR170" i="11"/>
  <c r="AR205" i="11"/>
  <c r="AR168" i="11"/>
  <c r="AD197" i="11"/>
  <c r="AD165" i="11"/>
  <c r="AD166" i="11"/>
  <c r="AD201" i="11"/>
  <c r="AD208" i="11"/>
  <c r="AD173" i="11"/>
  <c r="AD193" i="11"/>
  <c r="AD160" i="11"/>
  <c r="AD204" i="11"/>
  <c r="AD171" i="11"/>
  <c r="AT191" i="11"/>
  <c r="AT192" i="11"/>
  <c r="AT161" i="11"/>
  <c r="AT193" i="11"/>
  <c r="AT160" i="11"/>
  <c r="AT199" i="11"/>
  <c r="AT178" i="11"/>
  <c r="AT189" i="11"/>
  <c r="AT153" i="11"/>
  <c r="AT154" i="11"/>
  <c r="AT159" i="11"/>
  <c r="AQ199" i="11"/>
  <c r="AQ178" i="11"/>
  <c r="S194" i="11"/>
  <c r="S246" i="11" s="1"/>
  <c r="S163" i="11"/>
  <c r="AP201" i="11"/>
  <c r="AP166" i="11"/>
  <c r="AJ163" i="11"/>
  <c r="AJ194" i="11"/>
  <c r="AC205" i="11"/>
  <c r="AC168" i="11"/>
  <c r="AQ200" i="11"/>
  <c r="AQ174" i="11"/>
  <c r="AK202" i="11"/>
  <c r="AK167" i="11"/>
  <c r="AC190" i="11"/>
  <c r="AC191" i="11" s="1"/>
  <c r="AC192" i="11" s="1"/>
  <c r="AC162" i="11"/>
  <c r="S202" i="11"/>
  <c r="S167" i="11"/>
  <c r="H189" i="11"/>
  <c r="H153" i="11"/>
  <c r="H154" i="11"/>
  <c r="H159" i="11"/>
  <c r="AH132" i="11"/>
  <c r="AH143" i="11"/>
  <c r="AH142" i="11"/>
  <c r="AH146" i="11"/>
  <c r="AH141" i="11"/>
  <c r="AH135" i="11"/>
  <c r="AH150" i="11"/>
  <c r="AH140" i="11"/>
  <c r="AH152" i="11"/>
  <c r="AH139" i="11"/>
  <c r="AH138" i="11"/>
  <c r="AH133" i="11"/>
  <c r="AH151" i="11"/>
  <c r="AH147" i="11"/>
  <c r="AH145" i="11"/>
  <c r="AH144" i="11"/>
  <c r="AH134" i="11"/>
  <c r="K195" i="11"/>
  <c r="K164" i="11"/>
  <c r="K155" i="11"/>
  <c r="K184" i="11" s="1"/>
  <c r="K215" i="11" s="1"/>
  <c r="AI205" i="11"/>
  <c r="AI168" i="11"/>
  <c r="AV152" i="11"/>
  <c r="AV138" i="11"/>
  <c r="AV142" i="11"/>
  <c r="AV132" i="11"/>
  <c r="AV140" i="11"/>
  <c r="AV147" i="11"/>
  <c r="AV133" i="11"/>
  <c r="AV145" i="11"/>
  <c r="AV146" i="11"/>
  <c r="AV151" i="11"/>
  <c r="AV150" i="11"/>
  <c r="AV135" i="11"/>
  <c r="AV143" i="11"/>
  <c r="AV144" i="11"/>
  <c r="AV139" i="11"/>
  <c r="AV134" i="11"/>
  <c r="AV137" i="11"/>
  <c r="AV141" i="11"/>
  <c r="AC199" i="11"/>
  <c r="AC178" i="11"/>
  <c r="I194" i="11"/>
  <c r="I163" i="11"/>
  <c r="V195" i="11"/>
  <c r="V164" i="11"/>
  <c r="AO200" i="11"/>
  <c r="AO174" i="11"/>
  <c r="AI153" i="11"/>
  <c r="AA196" i="11"/>
  <c r="AA177" i="11"/>
  <c r="H198" i="11"/>
  <c r="H179" i="11"/>
  <c r="AS137" i="11"/>
  <c r="AH136" i="11"/>
  <c r="AU195" i="11"/>
  <c r="AU217" i="11" s="1"/>
  <c r="AU164" i="11"/>
  <c r="AU155" i="11"/>
  <c r="AU184" i="11" s="1"/>
  <c r="AU215" i="11" s="1"/>
  <c r="AP204" i="11"/>
  <c r="AP171" i="11"/>
  <c r="AZ207" i="11"/>
  <c r="AZ172" i="11"/>
  <c r="S201" i="11"/>
  <c r="S166" i="11"/>
  <c r="AI170" i="11"/>
  <c r="AI203" i="11"/>
  <c r="AC207" i="11"/>
  <c r="AC172" i="11"/>
  <c r="AO199" i="11"/>
  <c r="AO178" i="11"/>
  <c r="H162" i="11"/>
  <c r="H190" i="11"/>
  <c r="J195" i="11"/>
  <c r="J217" i="11" s="1"/>
  <c r="J164" i="11"/>
  <c r="AC202" i="11"/>
  <c r="AC167" i="11"/>
  <c r="AA167" i="11"/>
  <c r="AA202" i="11"/>
  <c r="AC206" i="11"/>
  <c r="AC169" i="11"/>
  <c r="L207" i="11"/>
  <c r="L172" i="11"/>
  <c r="Q143" i="11"/>
  <c r="Q147" i="11"/>
  <c r="Q145" i="11"/>
  <c r="Q150" i="11"/>
  <c r="Q134" i="11"/>
  <c r="Q135" i="11"/>
  <c r="Q152" i="11"/>
  <c r="Q146" i="11"/>
  <c r="Q141" i="11"/>
  <c r="Q151" i="11"/>
  <c r="Q132" i="11"/>
  <c r="Q144" i="11"/>
  <c r="Q139" i="11"/>
  <c r="Q138" i="11"/>
  <c r="Q142" i="11"/>
  <c r="Q140" i="11"/>
  <c r="Q133" i="11"/>
  <c r="AP190" i="11"/>
  <c r="AP162" i="11"/>
  <c r="AZ208" i="11"/>
  <c r="AZ173" i="11"/>
  <c r="AC203" i="11"/>
  <c r="AC170" i="11"/>
  <c r="H206" i="11"/>
  <c r="H169" i="11"/>
  <c r="AK161" i="11"/>
  <c r="AK191" i="11"/>
  <c r="AK192" i="11" s="1"/>
  <c r="G195" i="11"/>
  <c r="G164" i="11"/>
  <c r="AA193" i="11"/>
  <c r="AA160" i="11"/>
  <c r="I199" i="11"/>
  <c r="I178" i="11"/>
  <c r="I207" i="11"/>
  <c r="I172" i="11"/>
  <c r="R207" i="11"/>
  <c r="R172" i="11"/>
  <c r="R190" i="11"/>
  <c r="R162" i="11"/>
  <c r="R208" i="11"/>
  <c r="R173" i="11"/>
  <c r="AU161" i="11"/>
  <c r="AU178" i="11"/>
  <c r="AU199" i="11"/>
  <c r="T191" i="11"/>
  <c r="T192" i="11" s="1"/>
  <c r="T161" i="11"/>
  <c r="T193" i="11"/>
  <c r="T160" i="11"/>
  <c r="U196" i="11"/>
  <c r="U177" i="11"/>
  <c r="U206" i="11"/>
  <c r="U169" i="11"/>
  <c r="AR199" i="11"/>
  <c r="AR178" i="11"/>
  <c r="AR195" i="11"/>
  <c r="AR217" i="11" s="1"/>
  <c r="AR155" i="11"/>
  <c r="AR184" i="11" s="1"/>
  <c r="AR215" i="11" s="1"/>
  <c r="AR164" i="11"/>
  <c r="AR161" i="11"/>
  <c r="AD200" i="11"/>
  <c r="AD174" i="11"/>
  <c r="AD190" i="11"/>
  <c r="AD162" i="11"/>
  <c r="AD196" i="11"/>
  <c r="AD177" i="11"/>
  <c r="AT201" i="11"/>
  <c r="AT166" i="11"/>
  <c r="AT208" i="11"/>
  <c r="AT173" i="11"/>
  <c r="AZ195" i="11"/>
  <c r="AZ164" i="11"/>
  <c r="AZ155" i="11"/>
  <c r="AZ184" i="11" s="1"/>
  <c r="AZ215" i="11" s="1"/>
  <c r="M193" i="11"/>
  <c r="M160" i="11"/>
  <c r="Y139" i="11"/>
  <c r="Y135" i="11"/>
  <c r="Y146" i="11"/>
  <c r="Y145" i="11"/>
  <c r="Y144" i="11"/>
  <c r="Y147" i="11"/>
  <c r="Y138" i="11"/>
  <c r="Y142" i="11"/>
  <c r="Y132" i="11"/>
  <c r="Y140" i="11"/>
  <c r="Y143" i="11"/>
  <c r="Y134" i="11"/>
  <c r="Y133" i="11"/>
  <c r="Y141" i="11"/>
  <c r="Y151" i="11"/>
  <c r="Y152" i="11"/>
  <c r="Y150" i="11"/>
  <c r="U194" i="11"/>
  <c r="U163" i="11"/>
  <c r="AH137" i="11"/>
  <c r="AG143" i="11"/>
  <c r="AG145" i="11"/>
  <c r="AG132" i="11"/>
  <c r="AG142" i="11"/>
  <c r="AG134" i="11"/>
  <c r="AG133" i="11"/>
  <c r="AG147" i="11"/>
  <c r="AG152" i="11"/>
  <c r="AG150" i="11"/>
  <c r="AG146" i="11"/>
  <c r="AG141" i="11"/>
  <c r="AG151" i="11"/>
  <c r="AG144" i="11"/>
  <c r="AG138" i="11"/>
  <c r="AG135" i="11"/>
  <c r="AG140" i="11"/>
  <c r="AG139" i="11"/>
  <c r="AO161" i="11"/>
  <c r="AO206" i="11"/>
  <c r="AO169" i="11"/>
  <c r="L163" i="11"/>
  <c r="L194" i="11"/>
  <c r="Q137" i="11"/>
  <c r="AZ191" i="11"/>
  <c r="AZ192" i="11" s="1"/>
  <c r="AZ161" i="11"/>
  <c r="AP200" i="11"/>
  <c r="AP174" i="11"/>
  <c r="AR194" i="11"/>
  <c r="AR163" i="11"/>
  <c r="AK199" i="11"/>
  <c r="AK178" i="11"/>
  <c r="AP193" i="11"/>
  <c r="AP160" i="11"/>
  <c r="AP207" i="11"/>
  <c r="AP172" i="11"/>
  <c r="AP202" i="11"/>
  <c r="AP167" i="11"/>
  <c r="AK197" i="11"/>
  <c r="AK165" i="11"/>
  <c r="AP191" i="11"/>
  <c r="AP209" i="11" s="1"/>
  <c r="AP192" i="11"/>
  <c r="AP161" i="11"/>
  <c r="E195" i="11"/>
  <c r="E164" i="11"/>
  <c r="E155" i="11"/>
  <c r="E184" i="11" s="1"/>
  <c r="E215" i="11" s="1"/>
  <c r="AQ203" i="11"/>
  <c r="AQ170" i="11"/>
  <c r="L196" i="11"/>
  <c r="L177" i="11"/>
  <c r="N198" i="11"/>
  <c r="N179" i="11"/>
  <c r="S197" i="11"/>
  <c r="S165" i="11"/>
  <c r="AA208" i="11"/>
  <c r="AA173" i="11"/>
  <c r="M196" i="11"/>
  <c r="M177" i="11"/>
  <c r="AQ167" i="11"/>
  <c r="AQ202" i="11"/>
  <c r="X194" i="11"/>
  <c r="X163" i="11"/>
  <c r="F194" i="11"/>
  <c r="F163" i="11"/>
  <c r="S195" i="11"/>
  <c r="S164" i="11"/>
  <c r="S155" i="11"/>
  <c r="S184" i="11" s="1"/>
  <c r="S215" i="11" s="1"/>
  <c r="J140" i="11"/>
  <c r="J144" i="11"/>
  <c r="J139" i="11"/>
  <c r="J138" i="11"/>
  <c r="J142" i="11"/>
  <c r="J146" i="11"/>
  <c r="J135" i="11"/>
  <c r="J147" i="11"/>
  <c r="J151" i="11"/>
  <c r="J143" i="11"/>
  <c r="J134" i="11"/>
  <c r="J152" i="11"/>
  <c r="J145" i="11"/>
  <c r="J150" i="11"/>
  <c r="J133" i="11"/>
  <c r="J141" i="11"/>
  <c r="J132" i="11"/>
  <c r="AG136" i="11"/>
  <c r="AT195" i="11"/>
  <c r="AT217" i="11" s="1"/>
  <c r="AT155" i="11"/>
  <c r="AT184" i="11" s="1"/>
  <c r="AT215" i="11" s="1"/>
  <c r="AT164" i="11"/>
  <c r="AM145" i="11"/>
  <c r="AM141" i="11"/>
  <c r="AM140" i="11"/>
  <c r="AM143" i="11"/>
  <c r="AM132" i="11"/>
  <c r="AM133" i="11"/>
  <c r="AM152" i="11"/>
  <c r="AM150" i="11"/>
  <c r="AM146" i="11"/>
  <c r="AM144" i="11"/>
  <c r="AM139" i="11"/>
  <c r="AM147" i="11"/>
  <c r="AM142" i="11"/>
  <c r="AM135" i="11"/>
  <c r="AM136" i="11"/>
  <c r="AM134" i="11"/>
  <c r="AM138" i="11"/>
  <c r="AM151" i="11"/>
  <c r="I189" i="11"/>
  <c r="I191" i="11" s="1"/>
  <c r="I192" i="11" s="1"/>
  <c r="I159" i="11"/>
  <c r="I154" i="11"/>
  <c r="I153" i="11"/>
  <c r="I208" i="11"/>
  <c r="I173" i="11"/>
  <c r="R199" i="11"/>
  <c r="R178" i="11"/>
  <c r="R193" i="11"/>
  <c r="R160" i="11"/>
  <c r="AU208" i="11"/>
  <c r="AU173" i="11"/>
  <c r="AU189" i="11"/>
  <c r="AU154" i="11"/>
  <c r="AU159" i="11"/>
  <c r="AU153" i="11"/>
  <c r="AU206" i="11"/>
  <c r="AU169" i="11"/>
  <c r="AU160" i="11"/>
  <c r="AU193" i="11"/>
  <c r="T197" i="11"/>
  <c r="T165" i="11"/>
  <c r="T199" i="11"/>
  <c r="T178" i="11"/>
  <c r="U198" i="11"/>
  <c r="U179" i="11"/>
  <c r="U202" i="11"/>
  <c r="U167" i="11"/>
  <c r="AT206" i="11"/>
  <c r="AT169" i="11"/>
  <c r="BA135" i="11"/>
  <c r="BA141" i="11"/>
  <c r="BA132" i="11"/>
  <c r="BA140" i="11"/>
  <c r="BA133" i="11"/>
  <c r="BA151" i="11"/>
  <c r="BA143" i="11"/>
  <c r="BA145" i="11"/>
  <c r="BA138" i="11"/>
  <c r="BA142" i="11"/>
  <c r="BA146" i="11"/>
  <c r="BA139" i="11"/>
  <c r="BA152" i="11"/>
  <c r="BA150" i="11"/>
  <c r="BA134" i="11"/>
  <c r="BA144" i="11"/>
  <c r="BA147" i="11"/>
  <c r="M161" i="11"/>
  <c r="AC197" i="11"/>
  <c r="AC165" i="11"/>
  <c r="D142" i="11"/>
  <c r="D146" i="11"/>
  <c r="D144" i="11"/>
  <c r="D141" i="11"/>
  <c r="D151" i="11"/>
  <c r="D135" i="11"/>
  <c r="D147" i="11"/>
  <c r="D152" i="11"/>
  <c r="D134" i="11"/>
  <c r="D133" i="11"/>
  <c r="D137" i="11"/>
  <c r="D145" i="11"/>
  <c r="D140" i="11"/>
  <c r="D150" i="11"/>
  <c r="D143" i="11"/>
  <c r="D138" i="11"/>
  <c r="D132" i="11"/>
  <c r="D139" i="11"/>
  <c r="AP165" i="11"/>
  <c r="AP197" i="11"/>
  <c r="M205" i="11"/>
  <c r="M168" i="11"/>
  <c r="L204" i="11"/>
  <c r="L171" i="11"/>
  <c r="AP208" i="11"/>
  <c r="AP173" i="11"/>
  <c r="M189" i="11"/>
  <c r="M159" i="11"/>
  <c r="M154" i="11"/>
  <c r="M153" i="11"/>
  <c r="E194" i="11"/>
  <c r="E246" i="11" s="1"/>
  <c r="E163" i="11"/>
  <c r="AK194" i="11"/>
  <c r="AK163" i="11"/>
  <c r="R195" i="11"/>
  <c r="R217" i="11" s="1"/>
  <c r="R164" i="11"/>
  <c r="R155" i="11"/>
  <c r="R184" i="11" s="1"/>
  <c r="R215" i="11" s="1"/>
  <c r="AX137" i="11"/>
  <c r="E202" i="11"/>
  <c r="E167" i="11"/>
  <c r="S208" i="11"/>
  <c r="S173" i="11"/>
  <c r="L208" i="11"/>
  <c r="L173" i="11"/>
  <c r="AO197" i="11"/>
  <c r="AO165" i="11"/>
  <c r="AI204" i="11"/>
  <c r="AI171" i="11"/>
  <c r="AN134" i="11"/>
  <c r="AN146" i="11"/>
  <c r="AN152" i="11"/>
  <c r="AN140" i="11"/>
  <c r="AN139" i="11"/>
  <c r="AN141" i="11"/>
  <c r="AN150" i="11"/>
  <c r="AN142" i="11"/>
  <c r="AN144" i="11"/>
  <c r="AN135" i="11"/>
  <c r="AN147" i="11"/>
  <c r="AN145" i="11"/>
  <c r="AN138" i="11"/>
  <c r="AN151" i="11"/>
  <c r="AN133" i="11"/>
  <c r="AN137" i="11"/>
  <c r="AN143" i="11"/>
  <c r="AN132" i="11"/>
  <c r="AA190" i="11"/>
  <c r="AA162" i="11"/>
  <c r="AN136" i="11"/>
  <c r="AO164" i="11"/>
  <c r="AO195" i="11"/>
  <c r="AO155" i="11"/>
  <c r="AO184" i="11" s="1"/>
  <c r="AO215" i="11" s="1"/>
  <c r="N128" i="11"/>
  <c r="AT128" i="11"/>
  <c r="F140" i="11"/>
  <c r="F135" i="11"/>
  <c r="F147" i="11"/>
  <c r="F145" i="11"/>
  <c r="F139" i="11"/>
  <c r="F143" i="11"/>
  <c r="F133" i="11"/>
  <c r="F141" i="11"/>
  <c r="F132" i="11"/>
  <c r="F134" i="11"/>
  <c r="F142" i="11"/>
  <c r="F146" i="11"/>
  <c r="F152" i="11"/>
  <c r="F150" i="11"/>
  <c r="F138" i="11"/>
  <c r="F144" i="11"/>
  <c r="F151" i="11"/>
  <c r="AC177" i="11"/>
  <c r="AC196" i="11"/>
  <c r="AL140" i="11"/>
  <c r="AL145" i="11"/>
  <c r="AL139" i="11"/>
  <c r="AL143" i="11"/>
  <c r="AL147" i="11"/>
  <c r="AL134" i="11"/>
  <c r="AL150" i="11"/>
  <c r="AL141" i="11"/>
  <c r="AL135" i="11"/>
  <c r="AL138" i="11"/>
  <c r="AL144" i="11"/>
  <c r="AL142" i="11"/>
  <c r="AL146" i="11"/>
  <c r="AL152" i="11"/>
  <c r="AL133" i="11"/>
  <c r="AL132" i="11"/>
  <c r="AL151" i="11"/>
  <c r="H194" i="11"/>
  <c r="H163" i="11"/>
  <c r="AK195" i="11"/>
  <c r="AK217" i="11" s="1"/>
  <c r="AK164" i="11"/>
  <c r="AK155" i="11"/>
  <c r="AK184" i="11" s="1"/>
  <c r="AK215" i="11" s="1"/>
  <c r="M199" i="11"/>
  <c r="M178" i="11"/>
  <c r="AE133" i="11"/>
  <c r="AE144" i="11"/>
  <c r="AE139" i="11"/>
  <c r="AE143" i="11"/>
  <c r="AE147" i="11"/>
  <c r="AE134" i="11"/>
  <c r="AE142" i="11"/>
  <c r="AE135" i="11"/>
  <c r="AE138" i="11"/>
  <c r="AE132" i="11"/>
  <c r="AE136" i="11"/>
  <c r="AE140" i="11"/>
  <c r="AE145" i="11"/>
  <c r="AE151" i="11"/>
  <c r="AE152" i="11"/>
  <c r="AE150" i="11"/>
  <c r="AE146" i="11"/>
  <c r="AE141" i="11"/>
  <c r="AI191" i="11"/>
  <c r="AI192" i="11" s="1"/>
  <c r="L201" i="11"/>
  <c r="L166" i="11"/>
  <c r="AO190" i="11"/>
  <c r="AO162" i="11"/>
  <c r="AA205" i="11"/>
  <c r="AA168" i="11"/>
  <c r="AI154" i="11"/>
  <c r="H195" i="11"/>
  <c r="H217" i="11" s="1"/>
  <c r="H155" i="11"/>
  <c r="H184" i="11" s="1"/>
  <c r="H215" i="11" s="1"/>
  <c r="H164" i="11"/>
  <c r="H199" i="11"/>
  <c r="H178" i="11"/>
  <c r="H161" i="11"/>
  <c r="N196" i="11"/>
  <c r="N177" i="11"/>
  <c r="AJ207" i="11"/>
  <c r="AJ172" i="11"/>
  <c r="AJ189" i="11"/>
  <c r="AJ153" i="11"/>
  <c r="AJ154" i="11"/>
  <c r="AJ159" i="11"/>
  <c r="P194" i="11"/>
  <c r="P163" i="11"/>
  <c r="AW137" i="11"/>
  <c r="AJ202" i="11"/>
  <c r="AJ167" i="11"/>
  <c r="AA203" i="11"/>
  <c r="AA170" i="11"/>
  <c r="E207" i="11"/>
  <c r="E172" i="11"/>
  <c r="S200" i="11"/>
  <c r="S174" i="11"/>
  <c r="AZ196" i="11"/>
  <c r="AZ177" i="11"/>
  <c r="AA191" i="11"/>
  <c r="AA192" i="11" s="1"/>
  <c r="AA161" i="11"/>
  <c r="AC128" i="11"/>
  <c r="M202" i="11"/>
  <c r="M167" i="11"/>
  <c r="AZ203" i="11"/>
  <c r="AZ170" i="11"/>
  <c r="H200" i="11"/>
  <c r="H174" i="11"/>
  <c r="E200" i="11"/>
  <c r="E174" i="11"/>
  <c r="AQ205" i="11"/>
  <c r="AQ168" i="11"/>
  <c r="H193" i="11"/>
  <c r="H160" i="11"/>
  <c r="N201" i="11"/>
  <c r="N166" i="11"/>
  <c r="AJ205" i="11"/>
  <c r="AJ168" i="11"/>
  <c r="AQ204" i="11"/>
  <c r="AQ171" i="11"/>
  <c r="AK208" i="11"/>
  <c r="AK173" i="11"/>
  <c r="S190" i="11"/>
  <c r="S209" i="11" s="1"/>
  <c r="S162" i="11"/>
  <c r="AZ194" i="11"/>
  <c r="AZ246" i="11" s="1"/>
  <c r="AZ163" i="11"/>
  <c r="BA137" i="11"/>
  <c r="V136" i="11"/>
  <c r="C195" i="11"/>
  <c r="C164" i="11"/>
  <c r="AI195" i="11"/>
  <c r="AI217" i="11" s="1"/>
  <c r="AI155" i="11"/>
  <c r="AI184" i="11" s="1"/>
  <c r="AI215" i="11" s="1"/>
  <c r="AI164" i="11"/>
  <c r="L198" i="11"/>
  <c r="L179" i="11"/>
  <c r="AO203" i="11"/>
  <c r="AO170" i="11"/>
  <c r="AK196" i="11"/>
  <c r="AK177" i="11"/>
  <c r="AZ193" i="11"/>
  <c r="AZ160" i="11"/>
  <c r="AQ193" i="11"/>
  <c r="AQ160" i="11"/>
  <c r="AZ206" i="11"/>
  <c r="AZ169" i="11"/>
  <c r="Q136" i="11"/>
  <c r="AW136" i="11"/>
  <c r="AD195" i="11"/>
  <c r="AD217" i="11" s="1"/>
  <c r="AD155" i="11"/>
  <c r="AD184" i="11" s="1"/>
  <c r="AD215" i="11" s="1"/>
  <c r="AD164" i="11"/>
  <c r="AA206" i="11"/>
  <c r="AA169" i="11"/>
  <c r="Z144" i="11"/>
  <c r="Z140" i="11"/>
  <c r="Z139" i="11"/>
  <c r="Z138" i="11"/>
  <c r="Z142" i="11"/>
  <c r="Z146" i="11"/>
  <c r="Z132" i="11"/>
  <c r="Z151" i="11"/>
  <c r="Z152" i="11"/>
  <c r="Z145" i="11"/>
  <c r="Z143" i="11"/>
  <c r="Z147" i="11"/>
  <c r="Z141" i="11"/>
  <c r="Z134" i="11"/>
  <c r="Z133" i="11"/>
  <c r="Z135" i="11"/>
  <c r="Z150" i="11"/>
  <c r="N161" i="11"/>
  <c r="D136" i="11"/>
  <c r="I164" i="11"/>
  <c r="I155" i="11"/>
  <c r="I184" i="11" s="1"/>
  <c r="I215" i="11" s="1"/>
  <c r="I195" i="11"/>
  <c r="I217" i="11" s="1"/>
  <c r="AA207" i="11"/>
  <c r="AA172" i="11"/>
  <c r="I198" i="11"/>
  <c r="I179" i="11"/>
  <c r="I161" i="11"/>
  <c r="I202" i="11"/>
  <c r="I167" i="11"/>
  <c r="I204" i="11"/>
  <c r="I171" i="11"/>
  <c r="I190" i="11"/>
  <c r="I162" i="11"/>
  <c r="R202" i="11"/>
  <c r="R167" i="11"/>
  <c r="R200" i="11"/>
  <c r="R174" i="11"/>
  <c r="R201" i="11"/>
  <c r="R166" i="11"/>
  <c r="R205" i="11"/>
  <c r="R168" i="11"/>
  <c r="R189" i="11"/>
  <c r="R153" i="11"/>
  <c r="R159" i="11"/>
  <c r="R154" i="11"/>
  <c r="AU198" i="11"/>
  <c r="AU179" i="11"/>
  <c r="AU202" i="11"/>
  <c r="AU167" i="11"/>
  <c r="AU205" i="11"/>
  <c r="AU168" i="11"/>
  <c r="AU190" i="11"/>
  <c r="AU162" i="11"/>
  <c r="T190" i="11"/>
  <c r="T162" i="11"/>
  <c r="T196" i="11"/>
  <c r="T177" i="11"/>
  <c r="T200" i="11"/>
  <c r="T174" i="11"/>
  <c r="T205" i="11"/>
  <c r="T168" i="11"/>
  <c r="U204" i="11"/>
  <c r="U171" i="11"/>
  <c r="U207" i="11"/>
  <c r="U172" i="11"/>
  <c r="U161" i="11"/>
  <c r="U191" i="11"/>
  <c r="U192" i="11" s="1"/>
  <c r="U205" i="11"/>
  <c r="U168" i="11"/>
  <c r="AR198" i="11"/>
  <c r="AR179" i="11"/>
  <c r="AR189" i="11"/>
  <c r="AR191" i="11" s="1"/>
  <c r="AR192" i="11" s="1"/>
  <c r="AR153" i="11"/>
  <c r="AR154" i="11"/>
  <c r="AR159" i="11"/>
  <c r="AR190" i="11"/>
  <c r="AR162" i="11"/>
  <c r="AR193" i="11"/>
  <c r="AR160" i="11"/>
  <c r="AD205" i="11"/>
  <c r="AD168" i="11"/>
  <c r="AD202" i="11"/>
  <c r="AD167" i="11"/>
  <c r="AD206" i="11"/>
  <c r="AD169" i="11"/>
  <c r="AD161" i="11"/>
  <c r="AT197" i="11"/>
  <c r="AT165" i="11"/>
  <c r="AT203" i="11"/>
  <c r="AT170" i="11"/>
  <c r="AT198" i="11"/>
  <c r="AT179" i="11"/>
  <c r="AT200" i="11"/>
  <c r="AT174" i="11"/>
  <c r="AT196" i="11"/>
  <c r="AT177" i="11"/>
  <c r="B163" i="11"/>
  <c r="B194" i="11"/>
  <c r="B152" i="11"/>
  <c r="B146" i="11"/>
  <c r="B142" i="11"/>
  <c r="B138" i="11"/>
  <c r="B134" i="11"/>
  <c r="B150" i="11"/>
  <c r="B144" i="11"/>
  <c r="B140" i="11"/>
  <c r="B132" i="11"/>
  <c r="B151" i="11"/>
  <c r="B145" i="11"/>
  <c r="B135" i="11"/>
  <c r="B139" i="11"/>
  <c r="B133" i="11"/>
  <c r="B143" i="11"/>
  <c r="B137" i="11"/>
  <c r="B147" i="11"/>
  <c r="B141" i="11"/>
  <c r="Z190" i="13"/>
  <c r="Z162" i="13"/>
  <c r="AJ137" i="13"/>
  <c r="I133" i="13"/>
  <c r="I160" i="13" s="1"/>
  <c r="AJ144" i="13"/>
  <c r="AL139" i="13"/>
  <c r="AL166" i="13" s="1"/>
  <c r="AJ143" i="13"/>
  <c r="I150" i="13"/>
  <c r="I196" i="13" s="1"/>
  <c r="AJ151" i="13"/>
  <c r="I140" i="13"/>
  <c r="I202" i="13" s="1"/>
  <c r="I132" i="13"/>
  <c r="E200" i="13"/>
  <c r="AF177" i="13"/>
  <c r="AA132" i="13"/>
  <c r="AA189" i="13" s="1"/>
  <c r="AA142" i="13"/>
  <c r="AA133" i="13"/>
  <c r="AA193" i="13" s="1"/>
  <c r="AA140" i="13"/>
  <c r="AL146" i="13"/>
  <c r="AJ138" i="13"/>
  <c r="AJ147" i="13"/>
  <c r="Z152" i="13"/>
  <c r="I152" i="13"/>
  <c r="AJ134" i="13"/>
  <c r="AJ133" i="13"/>
  <c r="AJ160" i="13" s="1"/>
  <c r="AJ145" i="13"/>
  <c r="I134" i="13"/>
  <c r="I161" i="13" s="1"/>
  <c r="AJ141" i="13"/>
  <c r="I151" i="13"/>
  <c r="I178" i="13" s="1"/>
  <c r="AJ152" i="13"/>
  <c r="I203" i="13"/>
  <c r="Z167" i="13"/>
  <c r="I142" i="13"/>
  <c r="I169" i="13" s="1"/>
  <c r="Y160" i="13"/>
  <c r="Z196" i="13"/>
  <c r="AA135" i="13"/>
  <c r="AA146" i="13"/>
  <c r="AA208" i="13" s="1"/>
  <c r="AA147" i="13"/>
  <c r="AL133" i="13"/>
  <c r="M203" i="13"/>
  <c r="M170" i="13"/>
  <c r="AI128" i="13"/>
  <c r="B150" i="13"/>
  <c r="B196" i="13" s="1"/>
  <c r="B142" i="13"/>
  <c r="B144" i="13"/>
  <c r="B204" i="13" s="1"/>
  <c r="B137" i="13"/>
  <c r="AI145" i="13"/>
  <c r="AI207" i="13" s="1"/>
  <c r="AI133" i="13"/>
  <c r="E133" i="13"/>
  <c r="B140" i="13"/>
  <c r="E139" i="13"/>
  <c r="E201" i="13" s="1"/>
  <c r="B138" i="13"/>
  <c r="Y200" i="13"/>
  <c r="B151" i="13"/>
  <c r="B178" i="13" s="1"/>
  <c r="B146" i="13"/>
  <c r="B208" i="13" s="1"/>
  <c r="L193" i="13"/>
  <c r="B133" i="13"/>
  <c r="B160" i="13" s="1"/>
  <c r="B143" i="13"/>
  <c r="B170" i="13" s="1"/>
  <c r="E132" i="13"/>
  <c r="E153" i="13" s="1"/>
  <c r="E135" i="13"/>
  <c r="B139" i="13"/>
  <c r="B166" i="13" s="1"/>
  <c r="B147" i="13"/>
  <c r="B200" i="13" s="1"/>
  <c r="E136" i="13"/>
  <c r="E163" i="13" s="1"/>
  <c r="B136" i="13"/>
  <c r="E146" i="13"/>
  <c r="E173" i="13" s="1"/>
  <c r="Y170" i="13"/>
  <c r="Z160" i="13"/>
  <c r="E152" i="13"/>
  <c r="B132" i="13"/>
  <c r="B189" i="13" s="1"/>
  <c r="B152" i="13"/>
  <c r="B141" i="13"/>
  <c r="B205" i="13" s="1"/>
  <c r="Z174" i="13"/>
  <c r="AI132" i="13"/>
  <c r="AI159" i="13" s="1"/>
  <c r="M128" i="13"/>
  <c r="E144" i="13"/>
  <c r="E204" i="13" s="1"/>
  <c r="E150" i="13"/>
  <c r="AN128" i="13"/>
  <c r="B135" i="13"/>
  <c r="AF128" i="13"/>
  <c r="AI147" i="13"/>
  <c r="AI146" i="13"/>
  <c r="AI208" i="13" s="1"/>
  <c r="E143" i="13"/>
  <c r="E203" i="13" s="1"/>
  <c r="E138" i="13"/>
  <c r="E165" i="13" s="1"/>
  <c r="E151" i="13"/>
  <c r="K137" i="13"/>
  <c r="K164" i="13" s="1"/>
  <c r="E145" i="13"/>
  <c r="AL205" i="13"/>
  <c r="AL168" i="13"/>
  <c r="E167" i="13"/>
  <c r="E202" i="13"/>
  <c r="AB128" i="13"/>
  <c r="K144" i="13"/>
  <c r="AJ153" i="13"/>
  <c r="AJ175" i="13" s="1"/>
  <c r="K136" i="13"/>
  <c r="K163" i="13" s="1"/>
  <c r="AL142" i="13"/>
  <c r="AL169" i="13" s="1"/>
  <c r="AD133" i="13"/>
  <c r="AI151" i="13"/>
  <c r="AI199" i="13" s="1"/>
  <c r="AI138" i="13"/>
  <c r="AI197" i="13" s="1"/>
  <c r="AD132" i="13"/>
  <c r="AD159" i="13" s="1"/>
  <c r="AD136" i="13"/>
  <c r="AD147" i="13"/>
  <c r="AD200" i="13" s="1"/>
  <c r="AD137" i="13"/>
  <c r="AI136" i="13"/>
  <c r="AI194" i="13" s="1"/>
  <c r="AD138" i="13"/>
  <c r="AI152" i="13"/>
  <c r="AI198" i="13" s="1"/>
  <c r="X128" i="13"/>
  <c r="AI144" i="13"/>
  <c r="AI204" i="13" s="1"/>
  <c r="K140" i="13"/>
  <c r="AL138" i="13"/>
  <c r="AL152" i="13"/>
  <c r="AL144" i="13"/>
  <c r="AL204" i="13" s="1"/>
  <c r="AD135" i="13"/>
  <c r="AD162" i="13" s="1"/>
  <c r="AB136" i="13"/>
  <c r="AB194" i="13" s="1"/>
  <c r="AL150" i="13"/>
  <c r="AL177" i="13" s="1"/>
  <c r="W128" i="13"/>
  <c r="AI134" i="13"/>
  <c r="AL137" i="13"/>
  <c r="AL164" i="13" s="1"/>
  <c r="AL140" i="13"/>
  <c r="AL167" i="13" s="1"/>
  <c r="AI150" i="13"/>
  <c r="AI177" i="13" s="1"/>
  <c r="Z155" i="13"/>
  <c r="Z184" i="13" s="1"/>
  <c r="Z215" i="13" s="1"/>
  <c r="AL136" i="13"/>
  <c r="AL194" i="13" s="1"/>
  <c r="AI139" i="13"/>
  <c r="AI201" i="13" s="1"/>
  <c r="AL132" i="13"/>
  <c r="AL154" i="13" s="1"/>
  <c r="S128" i="13"/>
  <c r="AI137" i="13"/>
  <c r="AI142" i="13"/>
  <c r="AI206" i="13" s="1"/>
  <c r="Y204" i="13"/>
  <c r="K133" i="13"/>
  <c r="AL145" i="13"/>
  <c r="AL178" i="13"/>
  <c r="L173" i="13"/>
  <c r="AJ154" i="13"/>
  <c r="O128" i="13"/>
  <c r="K138" i="13"/>
  <c r="K197" i="13" s="1"/>
  <c r="K135" i="13"/>
  <c r="K162" i="13" s="1"/>
  <c r="K141" i="13"/>
  <c r="K205" i="13" s="1"/>
  <c r="K139" i="13"/>
  <c r="K201" i="13" s="1"/>
  <c r="O137" i="13"/>
  <c r="O195" i="13" s="1"/>
  <c r="AL174" i="13"/>
  <c r="AJ159" i="13"/>
  <c r="X137" i="13"/>
  <c r="X164" i="13" s="1"/>
  <c r="AA128" i="13"/>
  <c r="T128" i="13"/>
  <c r="K151" i="13"/>
  <c r="K199" i="13" s="1"/>
  <c r="K142" i="13"/>
  <c r="K206" i="13" s="1"/>
  <c r="K145" i="13"/>
  <c r="K207" i="13" s="1"/>
  <c r="K146" i="13"/>
  <c r="K208" i="13" s="1"/>
  <c r="K147" i="13"/>
  <c r="K174" i="13" s="1"/>
  <c r="AD152" i="13"/>
  <c r="AD145" i="13"/>
  <c r="AD143" i="13"/>
  <c r="AD140" i="13"/>
  <c r="AD134" i="13"/>
  <c r="AD161" i="13" s="1"/>
  <c r="H128" i="13"/>
  <c r="AJ128" i="13"/>
  <c r="L128" i="13"/>
  <c r="G128" i="13"/>
  <c r="K132" i="13"/>
  <c r="K150" i="13"/>
  <c r="K196" i="13" s="1"/>
  <c r="K143" i="13"/>
  <c r="K203" i="13" s="1"/>
  <c r="H194" i="13"/>
  <c r="H163" i="13"/>
  <c r="F194" i="13"/>
  <c r="F163" i="13"/>
  <c r="G163" i="13"/>
  <c r="G194" i="13"/>
  <c r="X194" i="13"/>
  <c r="X163" i="13"/>
  <c r="AE195" i="13"/>
  <c r="AE164" i="13"/>
  <c r="AK195" i="13"/>
  <c r="AK164" i="13"/>
  <c r="AO195" i="13"/>
  <c r="AO164" i="13"/>
  <c r="Y196" i="13"/>
  <c r="Y177" i="13"/>
  <c r="Z205" i="13"/>
  <c r="Z168" i="13"/>
  <c r="AJ164" i="13"/>
  <c r="AJ155" i="13"/>
  <c r="AJ184" i="13" s="1"/>
  <c r="AJ215" i="13" s="1"/>
  <c r="AJ195" i="13"/>
  <c r="AL203" i="13"/>
  <c r="AL170" i="13"/>
  <c r="AD190" i="13"/>
  <c r="D140" i="13"/>
  <c r="D142" i="13"/>
  <c r="D133" i="13"/>
  <c r="D151" i="13"/>
  <c r="D145" i="13"/>
  <c r="D134" i="13"/>
  <c r="D144" i="13"/>
  <c r="D141" i="13"/>
  <c r="D150" i="13"/>
  <c r="D138" i="13"/>
  <c r="D143" i="13"/>
  <c r="D135" i="13"/>
  <c r="D146" i="13"/>
  <c r="D152" i="13"/>
  <c r="D139" i="13"/>
  <c r="D147" i="13"/>
  <c r="D132" i="13"/>
  <c r="S195" i="13"/>
  <c r="S164" i="13"/>
  <c r="AF202" i="13"/>
  <c r="AF167" i="13"/>
  <c r="Y178" i="13"/>
  <c r="Y199" i="13"/>
  <c r="Z208" i="13"/>
  <c r="Z173" i="13"/>
  <c r="B171" i="13"/>
  <c r="AF189" i="13"/>
  <c r="AF153" i="13"/>
  <c r="AF159" i="13"/>
  <c r="AF154" i="13"/>
  <c r="AF201" i="13"/>
  <c r="AF166" i="13"/>
  <c r="AN194" i="13"/>
  <c r="AN163" i="13"/>
  <c r="L189" i="13"/>
  <c r="L154" i="13"/>
  <c r="L159" i="13"/>
  <c r="L153" i="13"/>
  <c r="I177" i="13"/>
  <c r="Y179" i="13"/>
  <c r="Y198" i="13"/>
  <c r="AF203" i="13"/>
  <c r="AF170" i="13"/>
  <c r="AF194" i="13"/>
  <c r="AF163" i="13"/>
  <c r="S147" i="13"/>
  <c r="S140" i="13"/>
  <c r="S144" i="13"/>
  <c r="S151" i="13"/>
  <c r="S143" i="13"/>
  <c r="S150" i="13"/>
  <c r="S132" i="13"/>
  <c r="S138" i="13"/>
  <c r="S133" i="13"/>
  <c r="S139" i="13"/>
  <c r="S142" i="13"/>
  <c r="S141" i="13"/>
  <c r="S152" i="13"/>
  <c r="S134" i="13"/>
  <c r="S145" i="13"/>
  <c r="S146" i="13"/>
  <c r="S135" i="13"/>
  <c r="V207" i="13"/>
  <c r="V172" i="13"/>
  <c r="Y207" i="13"/>
  <c r="Y172" i="13"/>
  <c r="AH194" i="13"/>
  <c r="AH163" i="13"/>
  <c r="E170" i="13"/>
  <c r="M189" i="13"/>
  <c r="M159" i="13"/>
  <c r="M153" i="13"/>
  <c r="M154" i="13"/>
  <c r="AI203" i="13"/>
  <c r="AI170" i="13"/>
  <c r="Q195" i="13"/>
  <c r="Q164" i="13"/>
  <c r="U162" i="13"/>
  <c r="U190" i="13"/>
  <c r="U163" i="13"/>
  <c r="U194" i="13"/>
  <c r="U193" i="13"/>
  <c r="U160" i="13"/>
  <c r="K200" i="13"/>
  <c r="AA173" i="13"/>
  <c r="AA205" i="13"/>
  <c r="AA168" i="13"/>
  <c r="AN201" i="13"/>
  <c r="AN166" i="13"/>
  <c r="AN200" i="13"/>
  <c r="AN174" i="13"/>
  <c r="AN179" i="13"/>
  <c r="AN198" i="13"/>
  <c r="Q133" i="13"/>
  <c r="Q138" i="13"/>
  <c r="Q134" i="13"/>
  <c r="Q152" i="13"/>
  <c r="Q140" i="13"/>
  <c r="Q150" i="13"/>
  <c r="Q136" i="13"/>
  <c r="Q143" i="13"/>
  <c r="Q132" i="13"/>
  <c r="Q145" i="13"/>
  <c r="Q147" i="13"/>
  <c r="Q151" i="13"/>
  <c r="Q144" i="13"/>
  <c r="Q135" i="13"/>
  <c r="Q142" i="13"/>
  <c r="Q146" i="13"/>
  <c r="Q139" i="13"/>
  <c r="Q141" i="13"/>
  <c r="W206" i="13"/>
  <c r="W169" i="13"/>
  <c r="Y202" i="13"/>
  <c r="Y167" i="13"/>
  <c r="M206" i="13"/>
  <c r="M169" i="13"/>
  <c r="AM139" i="13"/>
  <c r="AM135" i="13"/>
  <c r="AM132" i="13"/>
  <c r="AM138" i="13"/>
  <c r="AM140" i="13"/>
  <c r="AM144" i="13"/>
  <c r="AM151" i="13"/>
  <c r="AM145" i="13"/>
  <c r="AM133" i="13"/>
  <c r="AM150" i="13"/>
  <c r="AM146" i="13"/>
  <c r="AM143" i="13"/>
  <c r="AM134" i="13"/>
  <c r="AM152" i="13"/>
  <c r="AM147" i="13"/>
  <c r="AM141" i="13"/>
  <c r="AM142" i="13"/>
  <c r="I197" i="13"/>
  <c r="I165" i="13"/>
  <c r="L200" i="13"/>
  <c r="L174" i="13"/>
  <c r="I193" i="13"/>
  <c r="M205" i="13"/>
  <c r="M168" i="13"/>
  <c r="M207" i="13"/>
  <c r="M172" i="13"/>
  <c r="M197" i="13"/>
  <c r="M165" i="13"/>
  <c r="B195" i="13"/>
  <c r="B164" i="13"/>
  <c r="AF204" i="13"/>
  <c r="AF171" i="13"/>
  <c r="B199" i="13"/>
  <c r="B193" i="13"/>
  <c r="AM137" i="13"/>
  <c r="AL195" i="13"/>
  <c r="I190" i="13"/>
  <c r="I162" i="13"/>
  <c r="O163" i="13"/>
  <c r="O194" i="13"/>
  <c r="H137" i="13"/>
  <c r="AN164" i="13"/>
  <c r="AN195" i="13"/>
  <c r="AN155" i="13"/>
  <c r="AN184" i="13" s="1"/>
  <c r="AN215" i="13" s="1"/>
  <c r="L161" i="13"/>
  <c r="AL161" i="13"/>
  <c r="B201" i="13"/>
  <c r="AD206" i="13"/>
  <c r="AD169" i="13"/>
  <c r="I172" i="13"/>
  <c r="I207" i="13"/>
  <c r="E194" i="13"/>
  <c r="L170" i="13"/>
  <c r="L203" i="13"/>
  <c r="AD204" i="13"/>
  <c r="AD171" i="13"/>
  <c r="AD197" i="13"/>
  <c r="AD165" i="13"/>
  <c r="E199" i="13"/>
  <c r="E178" i="13"/>
  <c r="V166" i="13"/>
  <c r="V201" i="13"/>
  <c r="AD173" i="13"/>
  <c r="AD208" i="13"/>
  <c r="AF161" i="13"/>
  <c r="G137" i="13"/>
  <c r="AM128" i="13"/>
  <c r="K195" i="13"/>
  <c r="AI202" i="13"/>
  <c r="AI167" i="13"/>
  <c r="U196" i="13"/>
  <c r="U177" i="13"/>
  <c r="U204" i="13"/>
  <c r="U171" i="13"/>
  <c r="U207" i="13"/>
  <c r="U172" i="13"/>
  <c r="U202" i="13"/>
  <c r="U167" i="13"/>
  <c r="U161" i="13"/>
  <c r="K161" i="13"/>
  <c r="AA201" i="13"/>
  <c r="AA166" i="13"/>
  <c r="AA196" i="13"/>
  <c r="AA177" i="13"/>
  <c r="AA161" i="13"/>
  <c r="AA203" i="13"/>
  <c r="AA170" i="13"/>
  <c r="AA204" i="13"/>
  <c r="AA171" i="13"/>
  <c r="AN196" i="13"/>
  <c r="AN177" i="13"/>
  <c r="AN189" i="13"/>
  <c r="AN159" i="13"/>
  <c r="AN153" i="13"/>
  <c r="AN154" i="13"/>
  <c r="AN161" i="13"/>
  <c r="AN202" i="13"/>
  <c r="AN167" i="13"/>
  <c r="V205" i="13"/>
  <c r="V168" i="13"/>
  <c r="AB132" i="13"/>
  <c r="AB133" i="13"/>
  <c r="AB143" i="13"/>
  <c r="AB141" i="13"/>
  <c r="AB151" i="13"/>
  <c r="AB147" i="13"/>
  <c r="AB144" i="13"/>
  <c r="AB134" i="13"/>
  <c r="AB140" i="13"/>
  <c r="AB139" i="13"/>
  <c r="AB138" i="13"/>
  <c r="AB142" i="13"/>
  <c r="AB135" i="13"/>
  <c r="AB145" i="13"/>
  <c r="AB146" i="13"/>
  <c r="AB150" i="13"/>
  <c r="AB152" i="13"/>
  <c r="AJ190" i="13"/>
  <c r="AJ191" i="13" s="1"/>
  <c r="AJ192" i="13" s="1"/>
  <c r="AJ162" i="13"/>
  <c r="J134" i="13"/>
  <c r="J139" i="13"/>
  <c r="J147" i="13"/>
  <c r="J151" i="13"/>
  <c r="J146" i="13"/>
  <c r="J133" i="13"/>
  <c r="J142" i="13"/>
  <c r="J141" i="13"/>
  <c r="J144" i="13"/>
  <c r="J137" i="13"/>
  <c r="J150" i="13"/>
  <c r="J138" i="13"/>
  <c r="J145" i="13"/>
  <c r="J140" i="13"/>
  <c r="J135" i="13"/>
  <c r="J152" i="13"/>
  <c r="J143" i="13"/>
  <c r="J132" i="13"/>
  <c r="L197" i="13"/>
  <c r="L165" i="13"/>
  <c r="M200" i="13"/>
  <c r="M174" i="13"/>
  <c r="Z199" i="13"/>
  <c r="Z178" i="13"/>
  <c r="V190" i="13"/>
  <c r="V162" i="13"/>
  <c r="AA194" i="13"/>
  <c r="AA163" i="13"/>
  <c r="T195" i="13"/>
  <c r="T164" i="13"/>
  <c r="Z166" i="13"/>
  <c r="Z201" i="13"/>
  <c r="Y206" i="13"/>
  <c r="Y169" i="13"/>
  <c r="L207" i="13"/>
  <c r="L172" i="13"/>
  <c r="L201" i="13"/>
  <c r="L166" i="13"/>
  <c r="W161" i="13"/>
  <c r="E196" i="13"/>
  <c r="E177" i="13"/>
  <c r="Z194" i="13"/>
  <c r="Z217" i="13" s="1"/>
  <c r="Z163" i="13"/>
  <c r="W207" i="13"/>
  <c r="W172" i="13"/>
  <c r="L194" i="13"/>
  <c r="L163" i="13"/>
  <c r="E195" i="13"/>
  <c r="E164" i="13"/>
  <c r="Y205" i="13"/>
  <c r="Y168" i="13"/>
  <c r="V208" i="13"/>
  <c r="V173" i="13"/>
  <c r="AL201" i="13"/>
  <c r="AD177" i="13"/>
  <c r="AD196" i="13"/>
  <c r="AI205" i="13"/>
  <c r="AI168" i="13"/>
  <c r="AJ205" i="13"/>
  <c r="AJ168" i="13"/>
  <c r="AC141" i="13"/>
  <c r="AC138" i="13"/>
  <c r="AC146" i="13"/>
  <c r="AC151" i="13"/>
  <c r="AC143" i="13"/>
  <c r="AC134" i="13"/>
  <c r="AC135" i="13"/>
  <c r="AC145" i="13"/>
  <c r="AC142" i="13"/>
  <c r="AC140" i="13"/>
  <c r="AC132" i="13"/>
  <c r="AC150" i="13"/>
  <c r="AC136" i="13"/>
  <c r="AC139" i="13"/>
  <c r="AC147" i="13"/>
  <c r="AC152" i="13"/>
  <c r="AC144" i="13"/>
  <c r="AC133" i="13"/>
  <c r="B197" i="13"/>
  <c r="B165" i="13"/>
  <c r="D136" i="13"/>
  <c r="AC137" i="13"/>
  <c r="AG142" i="13"/>
  <c r="AG133" i="13"/>
  <c r="AG135" i="13"/>
  <c r="AG138" i="13"/>
  <c r="AG134" i="13"/>
  <c r="AG146" i="13"/>
  <c r="AG136" i="13"/>
  <c r="AG151" i="13"/>
  <c r="AG132" i="13"/>
  <c r="AG147" i="13"/>
  <c r="AG145" i="13"/>
  <c r="AG144" i="13"/>
  <c r="AG152" i="13"/>
  <c r="AG143" i="13"/>
  <c r="AG140" i="13"/>
  <c r="AG139" i="13"/>
  <c r="AG141" i="13"/>
  <c r="AG150" i="13"/>
  <c r="W194" i="13"/>
  <c r="W163" i="13"/>
  <c r="AJ176" i="13"/>
  <c r="AJ213" i="13" s="1"/>
  <c r="AG137" i="13"/>
  <c r="B190" i="13"/>
  <c r="Y189" i="13"/>
  <c r="Y191" i="13" s="1"/>
  <c r="Y192" i="13" s="1"/>
  <c r="Y153" i="13"/>
  <c r="Y154" i="13"/>
  <c r="Y159" i="13"/>
  <c r="AD205" i="13"/>
  <c r="AD168" i="13"/>
  <c r="O150" i="13"/>
  <c r="O140" i="13"/>
  <c r="O133" i="13"/>
  <c r="O132" i="13"/>
  <c r="O146" i="13"/>
  <c r="O147" i="13"/>
  <c r="O151" i="13"/>
  <c r="O139" i="13"/>
  <c r="O143" i="13"/>
  <c r="O141" i="13"/>
  <c r="O142" i="13"/>
  <c r="O135" i="13"/>
  <c r="O134" i="13"/>
  <c r="O138" i="13"/>
  <c r="O152" i="13"/>
  <c r="O144" i="13"/>
  <c r="O145" i="13"/>
  <c r="I201" i="13"/>
  <c r="I166" i="13"/>
  <c r="Z204" i="13"/>
  <c r="Z171" i="13"/>
  <c r="P145" i="13"/>
  <c r="P141" i="13"/>
  <c r="P140" i="13"/>
  <c r="P143" i="13"/>
  <c r="P146" i="13"/>
  <c r="P132" i="13"/>
  <c r="P151" i="13"/>
  <c r="P152" i="13"/>
  <c r="P135" i="13"/>
  <c r="P147" i="13"/>
  <c r="P142" i="13"/>
  <c r="P139" i="13"/>
  <c r="P134" i="13"/>
  <c r="P138" i="13"/>
  <c r="P144" i="13"/>
  <c r="P150" i="13"/>
  <c r="P133" i="13"/>
  <c r="AI196" i="13"/>
  <c r="Y194" i="13"/>
  <c r="Y163" i="13"/>
  <c r="T142" i="13"/>
  <c r="T133" i="13"/>
  <c r="T139" i="13"/>
  <c r="T145" i="13"/>
  <c r="T135" i="13"/>
  <c r="T143" i="13"/>
  <c r="T150" i="13"/>
  <c r="T138" i="13"/>
  <c r="T147" i="13"/>
  <c r="T146" i="13"/>
  <c r="T132" i="13"/>
  <c r="T140" i="13"/>
  <c r="T141" i="13"/>
  <c r="T134" i="13"/>
  <c r="T144" i="13"/>
  <c r="T152" i="13"/>
  <c r="T151" i="13"/>
  <c r="E190" i="13"/>
  <c r="E162" i="13"/>
  <c r="AA195" i="13"/>
  <c r="AA217" i="13" s="1"/>
  <c r="AA164" i="13"/>
  <c r="AA155" i="13"/>
  <c r="AA184" i="13" s="1"/>
  <c r="AA215" i="13" s="1"/>
  <c r="P136" i="13"/>
  <c r="I195" i="13"/>
  <c r="I155" i="13"/>
  <c r="I184" i="13" s="1"/>
  <c r="I215" i="13" s="1"/>
  <c r="I164" i="13"/>
  <c r="B174" i="13"/>
  <c r="AD174" i="13"/>
  <c r="AD195" i="13"/>
  <c r="Y197" i="13"/>
  <c r="Y165" i="13"/>
  <c r="Z207" i="13"/>
  <c r="Z172" i="13"/>
  <c r="S136" i="13"/>
  <c r="L195" i="13"/>
  <c r="L164" i="13"/>
  <c r="L155" i="13"/>
  <c r="L184" i="13" s="1"/>
  <c r="L215" i="13" s="1"/>
  <c r="M204" i="13"/>
  <c r="M171" i="13"/>
  <c r="M202" i="13"/>
  <c r="M167" i="13"/>
  <c r="J136" i="13"/>
  <c r="V198" i="13"/>
  <c r="V179" i="13"/>
  <c r="T136" i="13"/>
  <c r="W200" i="13"/>
  <c r="W174" i="13"/>
  <c r="AF164" i="13"/>
  <c r="AF195" i="13"/>
  <c r="AF155" i="13"/>
  <c r="AF184" i="13" s="1"/>
  <c r="AF215" i="13" s="1"/>
  <c r="W203" i="13"/>
  <c r="W170" i="13"/>
  <c r="AF165" i="13"/>
  <c r="AF197" i="13"/>
  <c r="AI189" i="13"/>
  <c r="U208" i="13"/>
  <c r="U173" i="13"/>
  <c r="U199" i="13"/>
  <c r="U178" i="13"/>
  <c r="U205" i="13"/>
  <c r="U168" i="13"/>
  <c r="U189" i="13"/>
  <c r="U153" i="13"/>
  <c r="U159" i="13"/>
  <c r="U154" i="13"/>
  <c r="K179" i="13"/>
  <c r="K198" i="13"/>
  <c r="K193" i="13"/>
  <c r="K160" i="13"/>
  <c r="K204" i="13"/>
  <c r="K171" i="13"/>
  <c r="K202" i="13"/>
  <c r="K167" i="13"/>
  <c r="AA159" i="13"/>
  <c r="AA154" i="13"/>
  <c r="AA206" i="13"/>
  <c r="AA169" i="13"/>
  <c r="AA160" i="13"/>
  <c r="AA202" i="13"/>
  <c r="AA167" i="13"/>
  <c r="AN203" i="13"/>
  <c r="AN170" i="13"/>
  <c r="AN190" i="13"/>
  <c r="AN162" i="13"/>
  <c r="AN207" i="13"/>
  <c r="AN172" i="13"/>
  <c r="AN205" i="13"/>
  <c r="AN168" i="13"/>
  <c r="AN204" i="13"/>
  <c r="AN171" i="13"/>
  <c r="AE143" i="13"/>
  <c r="AE134" i="13"/>
  <c r="AE150" i="13"/>
  <c r="AE151" i="13"/>
  <c r="AE144" i="13"/>
  <c r="AE142" i="13"/>
  <c r="AE147" i="13"/>
  <c r="AE138" i="13"/>
  <c r="AE152" i="13"/>
  <c r="AE141" i="13"/>
  <c r="AE132" i="13"/>
  <c r="AE155" i="13" s="1"/>
  <c r="AE184" i="13" s="1"/>
  <c r="AE215" i="13" s="1"/>
  <c r="AE145" i="13"/>
  <c r="AE135" i="13"/>
  <c r="AE133" i="13"/>
  <c r="AE140" i="13"/>
  <c r="AE146" i="13"/>
  <c r="AE139" i="13"/>
  <c r="V189" i="13"/>
  <c r="V154" i="13"/>
  <c r="V153" i="13"/>
  <c r="V159" i="13"/>
  <c r="V204" i="13"/>
  <c r="V171" i="13"/>
  <c r="AJ193" i="13"/>
  <c r="D164" i="13"/>
  <c r="D195" i="13"/>
  <c r="L205" i="13"/>
  <c r="L168" i="13"/>
  <c r="I208" i="13"/>
  <c r="I173" i="13"/>
  <c r="M198" i="13"/>
  <c r="M179" i="13"/>
  <c r="V174" i="13"/>
  <c r="V200" i="13"/>
  <c r="B206" i="13"/>
  <c r="B169" i="13"/>
  <c r="U164" i="13"/>
  <c r="U195" i="13"/>
  <c r="U155" i="13"/>
  <c r="U184" i="13" s="1"/>
  <c r="U215" i="13" s="1"/>
  <c r="AJ204" i="13"/>
  <c r="AJ171" i="13"/>
  <c r="W199" i="13"/>
  <c r="W178" i="13"/>
  <c r="AD166" i="13"/>
  <c r="AD201" i="13"/>
  <c r="AJ163" i="13"/>
  <c r="AJ194" i="13"/>
  <c r="I199" i="13"/>
  <c r="W198" i="13"/>
  <c r="W179" i="13"/>
  <c r="P195" i="13"/>
  <c r="P164" i="13"/>
  <c r="B159" i="13"/>
  <c r="M194" i="13"/>
  <c r="M163" i="13"/>
  <c r="W193" i="13"/>
  <c r="W160" i="13"/>
  <c r="V202" i="13"/>
  <c r="V167" i="13"/>
  <c r="W201" i="13"/>
  <c r="W166" i="13"/>
  <c r="Z189" i="13"/>
  <c r="Z191" i="13" s="1"/>
  <c r="Z192" i="13" s="1"/>
  <c r="Z154" i="13"/>
  <c r="Z159" i="13"/>
  <c r="Z153" i="13"/>
  <c r="M193" i="13"/>
  <c r="M160" i="13"/>
  <c r="Y155" i="13"/>
  <c r="Y184" i="13" s="1"/>
  <c r="Y215" i="13" s="1"/>
  <c r="Y164" i="13"/>
  <c r="Y195" i="13"/>
  <c r="Y217" i="13" s="1"/>
  <c r="Z197" i="13"/>
  <c r="Z165" i="13"/>
  <c r="E205" i="13"/>
  <c r="E168" i="13"/>
  <c r="W189" i="13"/>
  <c r="W159" i="13"/>
  <c r="W154" i="13"/>
  <c r="W153" i="13"/>
  <c r="L190" i="13"/>
  <c r="L162" i="13"/>
  <c r="B194" i="13"/>
  <c r="B163" i="13"/>
  <c r="I206" i="13"/>
  <c r="E208" i="13"/>
  <c r="AI155" i="13"/>
  <c r="AI184" i="13" s="1"/>
  <c r="AI215" i="13" s="1"/>
  <c r="M195" i="13"/>
  <c r="M155" i="13"/>
  <c r="M184" i="13" s="1"/>
  <c r="M215" i="13" s="1"/>
  <c r="M164" i="13"/>
  <c r="AI169" i="13"/>
  <c r="AF206" i="13"/>
  <c r="AF169" i="13"/>
  <c r="AM163" i="13"/>
  <c r="AM194" i="13"/>
  <c r="AI162" i="13"/>
  <c r="AI190" i="13"/>
  <c r="U200" i="13"/>
  <c r="U174" i="13"/>
  <c r="U203" i="13"/>
  <c r="U170" i="13"/>
  <c r="K169" i="13"/>
  <c r="AA190" i="13"/>
  <c r="AA162" i="13"/>
  <c r="AA200" i="13"/>
  <c r="AA174" i="13"/>
  <c r="AN178" i="13"/>
  <c r="AN199" i="13"/>
  <c r="H151" i="13"/>
  <c r="H139" i="13"/>
  <c r="H134" i="13"/>
  <c r="H132" i="13"/>
  <c r="H138" i="13"/>
  <c r="H150" i="13"/>
  <c r="H152" i="13"/>
  <c r="H133" i="13"/>
  <c r="H140" i="13"/>
  <c r="H146" i="13"/>
  <c r="H144" i="13"/>
  <c r="H142" i="13"/>
  <c r="H143" i="13"/>
  <c r="H147" i="13"/>
  <c r="H145" i="13"/>
  <c r="H135" i="13"/>
  <c r="H141" i="13"/>
  <c r="AJ161" i="13"/>
  <c r="M161" i="13"/>
  <c r="W204" i="13"/>
  <c r="W171" i="13"/>
  <c r="Y208" i="13"/>
  <c r="Y173" i="13"/>
  <c r="AK146" i="13"/>
  <c r="AK136" i="13"/>
  <c r="AK140" i="13"/>
  <c r="AK150" i="13"/>
  <c r="AK139" i="13"/>
  <c r="AK142" i="13"/>
  <c r="AK152" i="13"/>
  <c r="AK144" i="13"/>
  <c r="AK138" i="13"/>
  <c r="AK141" i="13"/>
  <c r="AK133" i="13"/>
  <c r="AK135" i="13"/>
  <c r="AK134" i="13"/>
  <c r="AK151" i="13"/>
  <c r="AK143" i="13"/>
  <c r="AK145" i="13"/>
  <c r="AK147" i="13"/>
  <c r="AK132" i="13"/>
  <c r="N146" i="13"/>
  <c r="N142" i="13"/>
  <c r="N138" i="13"/>
  <c r="N134" i="13"/>
  <c r="N135" i="13"/>
  <c r="N143" i="13"/>
  <c r="N152" i="13"/>
  <c r="N144" i="13"/>
  <c r="N147" i="13"/>
  <c r="N145" i="13"/>
  <c r="N140" i="13"/>
  <c r="N150" i="13"/>
  <c r="N137" i="13"/>
  <c r="N133" i="13"/>
  <c r="N151" i="13"/>
  <c r="N141" i="13"/>
  <c r="N139" i="13"/>
  <c r="N132" i="13"/>
  <c r="V177" i="13"/>
  <c r="V196" i="13"/>
  <c r="AF179" i="13"/>
  <c r="AF198" i="13"/>
  <c r="W167" i="13"/>
  <c r="W202" i="13"/>
  <c r="AF207" i="13"/>
  <c r="AF172" i="13"/>
  <c r="D128" i="13"/>
  <c r="AJ179" i="13"/>
  <c r="AJ198" i="13"/>
  <c r="B203" i="13"/>
  <c r="AI161" i="13"/>
  <c r="B198" i="13"/>
  <c r="B179" i="13"/>
  <c r="W195" i="13"/>
  <c r="W155" i="13"/>
  <c r="W184" i="13" s="1"/>
  <c r="W215" i="13" s="1"/>
  <c r="W164" i="13"/>
  <c r="AF208" i="13"/>
  <c r="AF173" i="13"/>
  <c r="G144" i="13"/>
  <c r="G135" i="13"/>
  <c r="G132" i="13"/>
  <c r="G139" i="13"/>
  <c r="G146" i="13"/>
  <c r="G133" i="13"/>
  <c r="G151" i="13"/>
  <c r="G150" i="13"/>
  <c r="G142" i="13"/>
  <c r="G141" i="13"/>
  <c r="G138" i="13"/>
  <c r="G140" i="13"/>
  <c r="G145" i="13"/>
  <c r="G143" i="13"/>
  <c r="G147" i="13"/>
  <c r="G134" i="13"/>
  <c r="G152" i="13"/>
  <c r="W208" i="13"/>
  <c r="W173" i="13"/>
  <c r="I189" i="13"/>
  <c r="I153" i="13"/>
  <c r="I154" i="13"/>
  <c r="I159" i="13"/>
  <c r="R143" i="13"/>
  <c r="R139" i="13"/>
  <c r="R138" i="13"/>
  <c r="R135" i="13"/>
  <c r="R140" i="13"/>
  <c r="R147" i="13"/>
  <c r="R132" i="13"/>
  <c r="R142" i="13"/>
  <c r="R150" i="13"/>
  <c r="R134" i="13"/>
  <c r="R151" i="13"/>
  <c r="R145" i="13"/>
  <c r="R152" i="13"/>
  <c r="R133" i="13"/>
  <c r="R146" i="13"/>
  <c r="R141" i="13"/>
  <c r="R144" i="13"/>
  <c r="R137" i="13"/>
  <c r="V195" i="13"/>
  <c r="V155" i="13"/>
  <c r="V184" i="13" s="1"/>
  <c r="V215" i="13" s="1"/>
  <c r="V164" i="13"/>
  <c r="AF200" i="13"/>
  <c r="AF174" i="13"/>
  <c r="V194" i="13"/>
  <c r="V163" i="13"/>
  <c r="AJ206" i="13"/>
  <c r="AJ169" i="13"/>
  <c r="F144" i="13"/>
  <c r="F150" i="13"/>
  <c r="F135" i="13"/>
  <c r="F146" i="13"/>
  <c r="F139" i="13"/>
  <c r="F137" i="13"/>
  <c r="F133" i="13"/>
  <c r="F141" i="13"/>
  <c r="F142" i="13"/>
  <c r="F145" i="13"/>
  <c r="F140" i="13"/>
  <c r="F134" i="13"/>
  <c r="F152" i="13"/>
  <c r="F151" i="13"/>
  <c r="F132" i="13"/>
  <c r="F143" i="13"/>
  <c r="F147" i="13"/>
  <c r="F138" i="13"/>
  <c r="AL190" i="13"/>
  <c r="AL162" i="13"/>
  <c r="B202" i="13"/>
  <c r="B167" i="13"/>
  <c r="Z170" i="13"/>
  <c r="Z203" i="13"/>
  <c r="AJ207" i="13"/>
  <c r="AJ172" i="13"/>
  <c r="AF199" i="13"/>
  <c r="AF178" i="13"/>
  <c r="E161" i="13"/>
  <c r="AF205" i="13"/>
  <c r="AF168" i="13"/>
  <c r="I194" i="13"/>
  <c r="I163" i="13"/>
  <c r="AD199" i="13"/>
  <c r="AD178" i="13"/>
  <c r="I200" i="13"/>
  <c r="I174" i="13"/>
  <c r="AL206" i="13"/>
  <c r="M199" i="13"/>
  <c r="M178" i="13"/>
  <c r="Z206" i="13"/>
  <c r="Z169" i="13"/>
  <c r="AJ203" i="13"/>
  <c r="AJ170" i="13"/>
  <c r="AB195" i="13"/>
  <c r="AB164" i="13"/>
  <c r="V170" i="13"/>
  <c r="V203" i="13"/>
  <c r="AD193" i="13"/>
  <c r="AD160" i="13"/>
  <c r="M190" i="13"/>
  <c r="M162" i="13"/>
  <c r="W205" i="13"/>
  <c r="W168" i="13"/>
  <c r="R136" i="13"/>
  <c r="AH140" i="13"/>
  <c r="AH147" i="13"/>
  <c r="AH137" i="13"/>
  <c r="AH134" i="13"/>
  <c r="AH146" i="13"/>
  <c r="AH152" i="13"/>
  <c r="AH139" i="13"/>
  <c r="AH142" i="13"/>
  <c r="AH150" i="13"/>
  <c r="AH133" i="13"/>
  <c r="AH144" i="13"/>
  <c r="AH145" i="13"/>
  <c r="AH135" i="13"/>
  <c r="AH138" i="13"/>
  <c r="AH141" i="13"/>
  <c r="AH143" i="13"/>
  <c r="AH132" i="13"/>
  <c r="AH151" i="13"/>
  <c r="AO132" i="13"/>
  <c r="AO144" i="13"/>
  <c r="AO146" i="13"/>
  <c r="AO147" i="13"/>
  <c r="AO133" i="13"/>
  <c r="AO141" i="13"/>
  <c r="AO136" i="13"/>
  <c r="AO150" i="13"/>
  <c r="AO143" i="13"/>
  <c r="AO138" i="13"/>
  <c r="AO152" i="13"/>
  <c r="AO139" i="13"/>
  <c r="AO135" i="13"/>
  <c r="AO145" i="13"/>
  <c r="AO134" i="13"/>
  <c r="AO142" i="13"/>
  <c r="AO140" i="13"/>
  <c r="AO151" i="13"/>
  <c r="I204" i="13"/>
  <c r="I171" i="13"/>
  <c r="AD189" i="13"/>
  <c r="AD194" i="13"/>
  <c r="AD163" i="13"/>
  <c r="Y201" i="13"/>
  <c r="Y166" i="13"/>
  <c r="B207" i="13"/>
  <c r="B172" i="13"/>
  <c r="AE136" i="13"/>
  <c r="X195" i="13"/>
  <c r="AJ178" i="13"/>
  <c r="AJ199" i="13"/>
  <c r="AJ201" i="13"/>
  <c r="AJ166" i="13"/>
  <c r="L167" i="13"/>
  <c r="L202" i="13"/>
  <c r="AI200" i="13"/>
  <c r="AI174" i="13"/>
  <c r="I167" i="13"/>
  <c r="Z161" i="13"/>
  <c r="Y161" i="13"/>
  <c r="AI173" i="13"/>
  <c r="M201" i="13"/>
  <c r="M166" i="13"/>
  <c r="L206" i="13"/>
  <c r="L169" i="13"/>
  <c r="L178" i="13"/>
  <c r="L199" i="13"/>
  <c r="E206" i="13"/>
  <c r="E169" i="13"/>
  <c r="M196" i="13"/>
  <c r="M177" i="13"/>
  <c r="I205" i="13"/>
  <c r="I168" i="13"/>
  <c r="W190" i="13"/>
  <c r="W162" i="13"/>
  <c r="W197" i="13"/>
  <c r="W165" i="13"/>
  <c r="X141" i="13"/>
  <c r="X132" i="13"/>
  <c r="X147" i="13"/>
  <c r="X146" i="13"/>
  <c r="X145" i="13"/>
  <c r="X143" i="13"/>
  <c r="X135" i="13"/>
  <c r="X144" i="13"/>
  <c r="X150" i="13"/>
  <c r="X152" i="13"/>
  <c r="X133" i="13"/>
  <c r="X138" i="13"/>
  <c r="X139" i="13"/>
  <c r="X142" i="13"/>
  <c r="X151" i="13"/>
  <c r="X134" i="13"/>
  <c r="X140" i="13"/>
  <c r="N136" i="13"/>
  <c r="W196" i="13"/>
  <c r="W177" i="13"/>
  <c r="AF190" i="13"/>
  <c r="AF191" i="13" s="1"/>
  <c r="AF192" i="13" s="1"/>
  <c r="AF162" i="13"/>
  <c r="AI193" i="13"/>
  <c r="AI160" i="13"/>
  <c r="U197" i="13"/>
  <c r="U165" i="13"/>
  <c r="U179" i="13"/>
  <c r="U198" i="13"/>
  <c r="U206" i="13"/>
  <c r="U169" i="13"/>
  <c r="U201" i="13"/>
  <c r="U166" i="13"/>
  <c r="K190" i="13"/>
  <c r="AA199" i="13"/>
  <c r="AA178" i="13"/>
  <c r="AA179" i="13"/>
  <c r="AA198" i="13"/>
  <c r="AA197" i="13"/>
  <c r="AA165" i="13"/>
  <c r="AA207" i="13"/>
  <c r="AA172" i="13"/>
  <c r="AN193" i="13"/>
  <c r="AN160" i="13"/>
  <c r="AN169" i="13"/>
  <c r="AN206" i="13"/>
  <c r="AN208" i="13"/>
  <c r="AN173" i="13"/>
  <c r="AN197" i="13"/>
  <c r="AN165" i="13"/>
  <c r="C102" i="13"/>
  <c r="C112" i="13"/>
  <c r="C111" i="13"/>
  <c r="Z200" i="11" l="1"/>
  <c r="Z174" i="11"/>
  <c r="AE194" i="11"/>
  <c r="AE246" i="11" s="1"/>
  <c r="AE163" i="11"/>
  <c r="AE201" i="11"/>
  <c r="AE166" i="11"/>
  <c r="AL193" i="11"/>
  <c r="AL160" i="11"/>
  <c r="AL204" i="11"/>
  <c r="AL171" i="11"/>
  <c r="AL196" i="11"/>
  <c r="AL246" i="11" s="1"/>
  <c r="AL177" i="11"/>
  <c r="F196" i="11"/>
  <c r="F177" i="11"/>
  <c r="AN207" i="11"/>
  <c r="AN172" i="11"/>
  <c r="AN202" i="11"/>
  <c r="AN167" i="11"/>
  <c r="D207" i="11"/>
  <c r="D172" i="11"/>
  <c r="D205" i="11"/>
  <c r="D168" i="11"/>
  <c r="BA169" i="11"/>
  <c r="BA206" i="11"/>
  <c r="BA205" i="11"/>
  <c r="BA168" i="11"/>
  <c r="AU176" i="11"/>
  <c r="AU213" i="11" s="1"/>
  <c r="AU175" i="11"/>
  <c r="AM199" i="11"/>
  <c r="AM178" i="11"/>
  <c r="AM190" i="11"/>
  <c r="AM162" i="11"/>
  <c r="AM160" i="11"/>
  <c r="AM193" i="11"/>
  <c r="AM205" i="11"/>
  <c r="AM168" i="11"/>
  <c r="J193" i="11"/>
  <c r="J160" i="11"/>
  <c r="J161" i="11"/>
  <c r="J201" i="11"/>
  <c r="J166" i="11"/>
  <c r="AG204" i="11"/>
  <c r="AG171" i="11"/>
  <c r="AG191" i="11"/>
  <c r="AG192" i="11" s="1"/>
  <c r="AG161" i="11"/>
  <c r="Y196" i="11"/>
  <c r="Y177" i="11"/>
  <c r="Y204" i="11"/>
  <c r="Y171" i="11"/>
  <c r="Q193" i="11"/>
  <c r="Q160" i="11"/>
  <c r="Q205" i="11"/>
  <c r="Q168" i="11"/>
  <c r="Q203" i="11"/>
  <c r="Q170" i="11"/>
  <c r="AV196" i="11"/>
  <c r="AV177" i="11"/>
  <c r="AV193" i="11"/>
  <c r="AV160" i="11"/>
  <c r="AV206" i="11"/>
  <c r="AV169" i="11"/>
  <c r="AH191" i="11"/>
  <c r="AH192" i="11" s="1"/>
  <c r="AH161" i="11"/>
  <c r="AH199" i="11"/>
  <c r="AH178" i="11"/>
  <c r="AH198" i="11"/>
  <c r="AH179" i="11"/>
  <c r="AH205" i="11"/>
  <c r="AH168" i="11"/>
  <c r="AH189" i="11"/>
  <c r="AH153" i="11"/>
  <c r="AH159" i="11"/>
  <c r="AH154" i="11"/>
  <c r="U209" i="11"/>
  <c r="T176" i="11"/>
  <c r="T213" i="11" s="1"/>
  <c r="T175" i="11"/>
  <c r="AF201" i="11"/>
  <c r="AF166" i="11"/>
  <c r="AF193" i="11"/>
  <c r="AF160" i="11"/>
  <c r="AF199" i="11"/>
  <c r="AF178" i="11"/>
  <c r="AF195" i="11"/>
  <c r="AF217" i="11" s="1"/>
  <c r="AF155" i="11"/>
  <c r="AF184" i="11" s="1"/>
  <c r="AF215" i="11" s="1"/>
  <c r="AF164" i="11"/>
  <c r="M246" i="11"/>
  <c r="C207" i="11"/>
  <c r="C172" i="11"/>
  <c r="C161" i="11"/>
  <c r="P162" i="11"/>
  <c r="P190" i="11"/>
  <c r="P206" i="11"/>
  <c r="P169" i="11"/>
  <c r="O198" i="11"/>
  <c r="O179" i="11"/>
  <c r="O189" i="11"/>
  <c r="O154" i="11"/>
  <c r="O159" i="11"/>
  <c r="O153" i="11"/>
  <c r="O197" i="11"/>
  <c r="O165" i="11"/>
  <c r="O203" i="11"/>
  <c r="O170" i="11"/>
  <c r="X189" i="11"/>
  <c r="X153" i="11"/>
  <c r="X154" i="11"/>
  <c r="X159" i="11"/>
  <c r="X198" i="11"/>
  <c r="X179" i="11"/>
  <c r="X161" i="11"/>
  <c r="V206" i="11"/>
  <c r="V169" i="11"/>
  <c r="V200" i="11"/>
  <c r="V174" i="11"/>
  <c r="Y164" i="11"/>
  <c r="Y195" i="11"/>
  <c r="Y217" i="11" s="1"/>
  <c r="Y155" i="11"/>
  <c r="Y184" i="11" s="1"/>
  <c r="Y215" i="11" s="1"/>
  <c r="W208" i="11"/>
  <c r="W173" i="11"/>
  <c r="W198" i="11"/>
  <c r="W179" i="11"/>
  <c r="W205" i="11"/>
  <c r="W168" i="11"/>
  <c r="K202" i="11"/>
  <c r="K167" i="11"/>
  <c r="K203" i="11"/>
  <c r="K170" i="11"/>
  <c r="K196" i="11"/>
  <c r="K177" i="11"/>
  <c r="K201" i="11"/>
  <c r="K166" i="11"/>
  <c r="AQ176" i="11"/>
  <c r="AQ213" i="11" s="1"/>
  <c r="AQ175" i="11"/>
  <c r="AX196" i="11"/>
  <c r="AX177" i="11"/>
  <c r="AX197" i="11"/>
  <c r="AX165" i="11"/>
  <c r="AX193" i="11"/>
  <c r="AX160" i="11"/>
  <c r="AX190" i="11"/>
  <c r="AX162" i="11"/>
  <c r="G199" i="11"/>
  <c r="G178" i="11"/>
  <c r="G206" i="11"/>
  <c r="G169" i="11"/>
  <c r="G190" i="11"/>
  <c r="G162" i="11"/>
  <c r="G198" i="11"/>
  <c r="G179" i="11"/>
  <c r="G205" i="11"/>
  <c r="G168" i="11"/>
  <c r="AU246" i="11"/>
  <c r="AW193" i="11"/>
  <c r="AW160" i="11"/>
  <c r="AW199" i="11"/>
  <c r="AW178" i="11"/>
  <c r="AW198" i="11"/>
  <c r="AW179" i="11"/>
  <c r="AW207" i="11"/>
  <c r="AW172" i="11"/>
  <c r="AY193" i="11"/>
  <c r="AY160" i="11"/>
  <c r="AY203" i="11"/>
  <c r="AY170" i="11"/>
  <c r="AY199" i="11"/>
  <c r="AY178" i="11"/>
  <c r="AY201" i="11"/>
  <c r="AY166" i="11"/>
  <c r="E176" i="11"/>
  <c r="E213" i="11" s="1"/>
  <c r="E175" i="11"/>
  <c r="AO246" i="11"/>
  <c r="AS207" i="11"/>
  <c r="AS172" i="11"/>
  <c r="AS204" i="11"/>
  <c r="AS171" i="11"/>
  <c r="AS208" i="11"/>
  <c r="AS173" i="11"/>
  <c r="AS201" i="11"/>
  <c r="AS166" i="11"/>
  <c r="AD246" i="11"/>
  <c r="AB199" i="11"/>
  <c r="AB178" i="11"/>
  <c r="AB206" i="11"/>
  <c r="AB169" i="11"/>
  <c r="AB193" i="11"/>
  <c r="AB160" i="11"/>
  <c r="AB205" i="11"/>
  <c r="AB168" i="11"/>
  <c r="AB197" i="11"/>
  <c r="AB165" i="11"/>
  <c r="AL155" i="11"/>
  <c r="AL184" i="11" s="1"/>
  <c r="AL215" i="11" s="1"/>
  <c r="R175" i="11"/>
  <c r="R176" i="11"/>
  <c r="R213" i="11" s="1"/>
  <c r="Z193" i="11"/>
  <c r="Z160" i="11"/>
  <c r="Z203" i="11"/>
  <c r="Z170" i="11"/>
  <c r="Z189" i="11"/>
  <c r="Z153" i="11"/>
  <c r="Z159" i="11"/>
  <c r="Z154" i="11"/>
  <c r="AW194" i="11"/>
  <c r="AW163" i="11"/>
  <c r="V194" i="11"/>
  <c r="V163" i="11"/>
  <c r="AW195" i="11"/>
  <c r="AW217" i="11" s="1"/>
  <c r="AW164" i="11"/>
  <c r="AW155" i="11"/>
  <c r="AW184" i="11" s="1"/>
  <c r="AW215" i="11" s="1"/>
  <c r="AE205" i="11"/>
  <c r="AE168" i="11"/>
  <c r="AE178" i="11"/>
  <c r="AE199" i="11"/>
  <c r="AE189" i="11"/>
  <c r="AE154" i="11"/>
  <c r="AE159" i="11"/>
  <c r="AE153" i="11"/>
  <c r="AE161" i="11"/>
  <c r="AE204" i="11"/>
  <c r="AE171" i="11"/>
  <c r="H246" i="11"/>
  <c r="AL198" i="11"/>
  <c r="AL179" i="11"/>
  <c r="AL197" i="11"/>
  <c r="AL165" i="11"/>
  <c r="AL161" i="11"/>
  <c r="AL207" i="11"/>
  <c r="AL172" i="11"/>
  <c r="F199" i="11"/>
  <c r="F178" i="11"/>
  <c r="F198" i="11"/>
  <c r="F179" i="11"/>
  <c r="F189" i="11"/>
  <c r="F153" i="11"/>
  <c r="F154" i="11"/>
  <c r="F159" i="11"/>
  <c r="F201" i="11"/>
  <c r="F166" i="11"/>
  <c r="F202" i="11"/>
  <c r="F167" i="11"/>
  <c r="AO217" i="11"/>
  <c r="AN193" i="11"/>
  <c r="AN160" i="11"/>
  <c r="AN200" i="11"/>
  <c r="AN174" i="11"/>
  <c r="AN196" i="11"/>
  <c r="AN177" i="11"/>
  <c r="AN198" i="11"/>
  <c r="AN179" i="11"/>
  <c r="M209" i="11"/>
  <c r="D195" i="11"/>
  <c r="D164" i="11"/>
  <c r="D155" i="11"/>
  <c r="D184" i="11" s="1"/>
  <c r="D215" i="11" s="1"/>
  <c r="D200" i="11"/>
  <c r="D174" i="11"/>
  <c r="BA197" i="11"/>
  <c r="BA165" i="11"/>
  <c r="BA193" i="11"/>
  <c r="BA160" i="11"/>
  <c r="AM197" i="11"/>
  <c r="AM165" i="11"/>
  <c r="AM206" i="11"/>
  <c r="AM169" i="11"/>
  <c r="AM189" i="11"/>
  <c r="AM154" i="11"/>
  <c r="AM159" i="11"/>
  <c r="AM153" i="11"/>
  <c r="AG194" i="11"/>
  <c r="AG163" i="11"/>
  <c r="J203" i="11"/>
  <c r="J170" i="11"/>
  <c r="S217" i="11"/>
  <c r="L246" i="11"/>
  <c r="AG202" i="11"/>
  <c r="AG167" i="11"/>
  <c r="AG198" i="11"/>
  <c r="AG179" i="11"/>
  <c r="AH195" i="11"/>
  <c r="AH164" i="11"/>
  <c r="AH155" i="11"/>
  <c r="AH184" i="11" s="1"/>
  <c r="AH215" i="11" s="1"/>
  <c r="Y191" i="11"/>
  <c r="Y192" i="11" s="1"/>
  <c r="Y161" i="11"/>
  <c r="Y206" i="11"/>
  <c r="Y169" i="11"/>
  <c r="Q204" i="11"/>
  <c r="Q171" i="11"/>
  <c r="Q196" i="11"/>
  <c r="Q177" i="11"/>
  <c r="AH194" i="11"/>
  <c r="AH246" i="11" s="1"/>
  <c r="AH163" i="11"/>
  <c r="AV205" i="11"/>
  <c r="AV168" i="11"/>
  <c r="AV199" i="11"/>
  <c r="AV178" i="11"/>
  <c r="AV200" i="11"/>
  <c r="AV174" i="11"/>
  <c r="AV197" i="11"/>
  <c r="AV165" i="11"/>
  <c r="AH193" i="11"/>
  <c r="AH160" i="11"/>
  <c r="AH208" i="11"/>
  <c r="AH173" i="11"/>
  <c r="AF208" i="11"/>
  <c r="AF173" i="11"/>
  <c r="AF161" i="11"/>
  <c r="AF207" i="11"/>
  <c r="AF172" i="11"/>
  <c r="AK176" i="11"/>
  <c r="AK213" i="11" s="1"/>
  <c r="AK175" i="11"/>
  <c r="C200" i="11"/>
  <c r="C174" i="11"/>
  <c r="C204" i="11"/>
  <c r="C171" i="11"/>
  <c r="P199" i="11"/>
  <c r="P178" i="11"/>
  <c r="P196" i="11"/>
  <c r="P177" i="11"/>
  <c r="P197" i="11"/>
  <c r="P165" i="11"/>
  <c r="R246" i="11"/>
  <c r="O205" i="11"/>
  <c r="O168" i="11"/>
  <c r="O199" i="11"/>
  <c r="O178" i="11"/>
  <c r="N246" i="11"/>
  <c r="X205" i="11"/>
  <c r="X168" i="11"/>
  <c r="X208" i="11"/>
  <c r="X173" i="11"/>
  <c r="W206" i="11"/>
  <c r="W169" i="11"/>
  <c r="W194" i="11"/>
  <c r="W163" i="11"/>
  <c r="K206" i="11"/>
  <c r="K169" i="11"/>
  <c r="K190" i="11"/>
  <c r="K162" i="11"/>
  <c r="K193" i="11"/>
  <c r="K160" i="11"/>
  <c r="AX207" i="11"/>
  <c r="AX172" i="11"/>
  <c r="AX161" i="11"/>
  <c r="AX198" i="11"/>
  <c r="AX179" i="11"/>
  <c r="AX189" i="11"/>
  <c r="AX153" i="11"/>
  <c r="AX159" i="11"/>
  <c r="AX154" i="11"/>
  <c r="G201" i="11"/>
  <c r="G166" i="11"/>
  <c r="G196" i="11"/>
  <c r="G177" i="11"/>
  <c r="G207" i="11"/>
  <c r="G172" i="11"/>
  <c r="L191" i="11"/>
  <c r="L192" i="11" s="1"/>
  <c r="AW190" i="11"/>
  <c r="AW162" i="11"/>
  <c r="AW205" i="11"/>
  <c r="AW168" i="11"/>
  <c r="AW203" i="11"/>
  <c r="AW170" i="11"/>
  <c r="AY207" i="11"/>
  <c r="AY172" i="11"/>
  <c r="AY202" i="11"/>
  <c r="AY167" i="11"/>
  <c r="AS193" i="11"/>
  <c r="AS160" i="11"/>
  <c r="AS199" i="11"/>
  <c r="AS178" i="11"/>
  <c r="AS189" i="11"/>
  <c r="AS159" i="11"/>
  <c r="AS154" i="11"/>
  <c r="AS153" i="11"/>
  <c r="AS203" i="11"/>
  <c r="AS170" i="11"/>
  <c r="AG155" i="11"/>
  <c r="AG184" i="11" s="1"/>
  <c r="AG215" i="11" s="1"/>
  <c r="AR175" i="11"/>
  <c r="AR176" i="11"/>
  <c r="AR213" i="11" s="1"/>
  <c r="R209" i="11"/>
  <c r="Z161" i="11"/>
  <c r="Z207" i="11"/>
  <c r="Z172" i="11"/>
  <c r="Z208" i="11"/>
  <c r="Z173" i="11"/>
  <c r="Z202" i="11"/>
  <c r="Z167" i="11"/>
  <c r="Q194" i="11"/>
  <c r="Q163" i="11"/>
  <c r="BA195" i="11"/>
  <c r="BA217" i="11" s="1"/>
  <c r="BA164" i="11"/>
  <c r="BA155" i="11"/>
  <c r="BA184" i="11" s="1"/>
  <c r="BA215" i="11" s="1"/>
  <c r="AJ176" i="11"/>
  <c r="AJ213" i="11" s="1"/>
  <c r="AJ175" i="11"/>
  <c r="AE208" i="11"/>
  <c r="AE173" i="11"/>
  <c r="AE207" i="11"/>
  <c r="AE172" i="11"/>
  <c r="AE197" i="11"/>
  <c r="AE165" i="11"/>
  <c r="AE200" i="11"/>
  <c r="AE174" i="11"/>
  <c r="AE160" i="11"/>
  <c r="AE193" i="11"/>
  <c r="AL199" i="11"/>
  <c r="AL178" i="11"/>
  <c r="AL208" i="11"/>
  <c r="AL173" i="11"/>
  <c r="AL190" i="11"/>
  <c r="AL162" i="11"/>
  <c r="AL200" i="11"/>
  <c r="AL174" i="11"/>
  <c r="AL202" i="11"/>
  <c r="AL167" i="11"/>
  <c r="F204" i="11"/>
  <c r="F171" i="11"/>
  <c r="F208" i="11"/>
  <c r="F173" i="11"/>
  <c r="F205" i="11"/>
  <c r="F168" i="11"/>
  <c r="F207" i="11"/>
  <c r="F172" i="11"/>
  <c r="AN189" i="11"/>
  <c r="AN153" i="11"/>
  <c r="AN154" i="11"/>
  <c r="AN159" i="11"/>
  <c r="AN199" i="11"/>
  <c r="AN178" i="11"/>
  <c r="AN162" i="11"/>
  <c r="AN190" i="11"/>
  <c r="AN168" i="11"/>
  <c r="AN205" i="11"/>
  <c r="AN208" i="11"/>
  <c r="AN173" i="11"/>
  <c r="AX195" i="11"/>
  <c r="AX164" i="11"/>
  <c r="AX155" i="11"/>
  <c r="AX184" i="11" s="1"/>
  <c r="AX215" i="11" s="1"/>
  <c r="M175" i="11"/>
  <c r="M176" i="11"/>
  <c r="M213" i="11" s="1"/>
  <c r="D201" i="11"/>
  <c r="D166" i="11"/>
  <c r="D196" i="11"/>
  <c r="D177" i="11"/>
  <c r="D193" i="11"/>
  <c r="D160" i="11"/>
  <c r="D190" i="11"/>
  <c r="D162" i="11"/>
  <c r="D208" i="11"/>
  <c r="D173" i="11"/>
  <c r="M191" i="11"/>
  <c r="M192" i="11" s="1"/>
  <c r="BA171" i="11"/>
  <c r="BA204" i="11"/>
  <c r="BA201" i="11"/>
  <c r="BA166" i="11"/>
  <c r="BA207" i="11"/>
  <c r="BA172" i="11"/>
  <c r="BA202" i="11"/>
  <c r="BA167" i="11"/>
  <c r="AM191" i="11"/>
  <c r="AM192" i="11" s="1"/>
  <c r="AM161" i="11"/>
  <c r="AM174" i="11"/>
  <c r="AM200" i="11"/>
  <c r="AM196" i="11"/>
  <c r="AM177" i="11"/>
  <c r="AM203" i="11"/>
  <c r="AM170" i="11"/>
  <c r="J189" i="11"/>
  <c r="J153" i="11"/>
  <c r="J159" i="11"/>
  <c r="J154" i="11"/>
  <c r="J207" i="11"/>
  <c r="J172" i="11"/>
  <c r="J178" i="11"/>
  <c r="J199" i="11"/>
  <c r="J169" i="11"/>
  <c r="J206" i="11"/>
  <c r="J202" i="11"/>
  <c r="J167" i="11"/>
  <c r="E217" i="11"/>
  <c r="AI209" i="11"/>
  <c r="AR246" i="11"/>
  <c r="AG190" i="11"/>
  <c r="AG162" i="11"/>
  <c r="AG205" i="11"/>
  <c r="AG168" i="11"/>
  <c r="AG200" i="11"/>
  <c r="AG174" i="11"/>
  <c r="AG189" i="11"/>
  <c r="AG159" i="11"/>
  <c r="AG154" i="11"/>
  <c r="AG153" i="11"/>
  <c r="Y199" i="11"/>
  <c r="Y178" i="11"/>
  <c r="Y203" i="11"/>
  <c r="Y170" i="11"/>
  <c r="Y197" i="11"/>
  <c r="Y165" i="11"/>
  <c r="Y208" i="11"/>
  <c r="Y173" i="11"/>
  <c r="G155" i="11"/>
  <c r="G184" i="11" s="1"/>
  <c r="G215" i="11" s="1"/>
  <c r="Q206" i="11"/>
  <c r="Q169" i="11"/>
  <c r="Q189" i="11"/>
  <c r="Q159" i="11"/>
  <c r="Q154" i="11"/>
  <c r="Q153" i="11"/>
  <c r="Q198" i="11"/>
  <c r="Q179" i="11"/>
  <c r="Q207" i="11"/>
  <c r="Q172" i="11"/>
  <c r="AS164" i="11"/>
  <c r="AS195" i="11"/>
  <c r="AS155" i="11"/>
  <c r="AS184" i="11" s="1"/>
  <c r="AS215" i="11" s="1"/>
  <c r="I246" i="11"/>
  <c r="AV195" i="11"/>
  <c r="AV217" i="11" s="1"/>
  <c r="AV155" i="11"/>
  <c r="AV184" i="11" s="1"/>
  <c r="AV215" i="11" s="1"/>
  <c r="AV164" i="11"/>
  <c r="AV203" i="11"/>
  <c r="AV170" i="11"/>
  <c r="AV208" i="11"/>
  <c r="AV173" i="11"/>
  <c r="AV202" i="11"/>
  <c r="AV167" i="11"/>
  <c r="AV198" i="11"/>
  <c r="AV179" i="11"/>
  <c r="AH207" i="11"/>
  <c r="AH172" i="11"/>
  <c r="AH197" i="11"/>
  <c r="AH165" i="11"/>
  <c r="AH196" i="11"/>
  <c r="AH177" i="11"/>
  <c r="AH206" i="11"/>
  <c r="AH169" i="11"/>
  <c r="AT209" i="11"/>
  <c r="U176" i="11"/>
  <c r="U213" i="11" s="1"/>
  <c r="U175" i="11"/>
  <c r="AI246" i="11"/>
  <c r="AO175" i="11"/>
  <c r="AO176" i="11"/>
  <c r="AO213" i="11" s="1"/>
  <c r="AB163" i="11"/>
  <c r="AB194" i="11"/>
  <c r="AF162" i="11"/>
  <c r="AF190" i="11"/>
  <c r="AF191" i="11" s="1"/>
  <c r="AF192" i="11" s="1"/>
  <c r="AF205" i="11"/>
  <c r="AF168" i="11"/>
  <c r="AF203" i="11"/>
  <c r="AF170" i="11"/>
  <c r="AF200" i="11"/>
  <c r="AF174" i="11"/>
  <c r="AF206" i="11"/>
  <c r="AF169" i="11"/>
  <c r="AS194" i="11"/>
  <c r="AS163" i="11"/>
  <c r="C190" i="11"/>
  <c r="C162" i="11"/>
  <c r="C203" i="11"/>
  <c r="C170" i="11"/>
  <c r="C206" i="11"/>
  <c r="C169" i="11"/>
  <c r="C202" i="11"/>
  <c r="C167" i="11"/>
  <c r="C199" i="11"/>
  <c r="C178" i="11"/>
  <c r="P193" i="11"/>
  <c r="P160" i="11"/>
  <c r="P207" i="11"/>
  <c r="P172" i="11"/>
  <c r="P189" i="11"/>
  <c r="P153" i="11"/>
  <c r="P154" i="11"/>
  <c r="P159" i="11"/>
  <c r="P202" i="11"/>
  <c r="P167" i="11"/>
  <c r="P198" i="11"/>
  <c r="P179" i="11"/>
  <c r="O208" i="11"/>
  <c r="O173" i="11"/>
  <c r="O192" i="11"/>
  <c r="O161" i="11"/>
  <c r="O191" i="11"/>
  <c r="O190" i="11"/>
  <c r="O162" i="11"/>
  <c r="O206" i="11"/>
  <c r="O169" i="11"/>
  <c r="O160" i="11"/>
  <c r="O193" i="11"/>
  <c r="X195" i="11"/>
  <c r="X217" i="11" s="1"/>
  <c r="X155" i="11"/>
  <c r="X184" i="11" s="1"/>
  <c r="X215" i="11" s="1"/>
  <c r="X164" i="11"/>
  <c r="X200" i="11"/>
  <c r="X174" i="11"/>
  <c r="X196" i="11"/>
  <c r="X177" i="11"/>
  <c r="X162" i="11"/>
  <c r="X190" i="11"/>
  <c r="X191" i="11" s="1"/>
  <c r="X192" i="11" s="1"/>
  <c r="V199" i="11"/>
  <c r="V178" i="11"/>
  <c r="V198" i="11"/>
  <c r="V179" i="11"/>
  <c r="V161" i="11"/>
  <c r="V201" i="11"/>
  <c r="V166" i="11"/>
  <c r="V196" i="11"/>
  <c r="V177" i="11"/>
  <c r="W204" i="11"/>
  <c r="W171" i="11"/>
  <c r="W196" i="11"/>
  <c r="W177" i="11"/>
  <c r="W174" i="11"/>
  <c r="W200" i="11"/>
  <c r="W202" i="11"/>
  <c r="W167" i="11"/>
  <c r="K194" i="11"/>
  <c r="K163" i="11"/>
  <c r="K173" i="11"/>
  <c r="K208" i="11"/>
  <c r="K199" i="11"/>
  <c r="K178" i="11"/>
  <c r="K197" i="11"/>
  <c r="K165" i="11"/>
  <c r="K207" i="11"/>
  <c r="K172" i="11"/>
  <c r="L217" i="11"/>
  <c r="AC209" i="11"/>
  <c r="AX200" i="11"/>
  <c r="AX174" i="11"/>
  <c r="AX201" i="11"/>
  <c r="AX166" i="11"/>
  <c r="AX204" i="11"/>
  <c r="AX171" i="11"/>
  <c r="AX206" i="11"/>
  <c r="AX169" i="11"/>
  <c r="G161" i="11"/>
  <c r="G204" i="11"/>
  <c r="G171" i="11"/>
  <c r="G194" i="11"/>
  <c r="G217" i="11" s="1"/>
  <c r="G163" i="11"/>
  <c r="G203" i="11"/>
  <c r="G170" i="11"/>
  <c r="AM155" i="11"/>
  <c r="AM184" i="11" s="1"/>
  <c r="AM215" i="11" s="1"/>
  <c r="AW191" i="11"/>
  <c r="AW192" i="11" s="1"/>
  <c r="AW161" i="11"/>
  <c r="AW204" i="11"/>
  <c r="AW171" i="11"/>
  <c r="AW208" i="11"/>
  <c r="AW173" i="11"/>
  <c r="AW206" i="11"/>
  <c r="AW169" i="11"/>
  <c r="AY198" i="11"/>
  <c r="AY179" i="11"/>
  <c r="AY194" i="11"/>
  <c r="AY163" i="11"/>
  <c r="AY190" i="11"/>
  <c r="AY191" i="11" s="1"/>
  <c r="AY192" i="11" s="1"/>
  <c r="AY162" i="11"/>
  <c r="AY208" i="11"/>
  <c r="AY173" i="11"/>
  <c r="AY154" i="11"/>
  <c r="AY159" i="11"/>
  <c r="AY153" i="11"/>
  <c r="AY189" i="11"/>
  <c r="E209" i="11"/>
  <c r="E191" i="11"/>
  <c r="E192" i="11" s="1"/>
  <c r="AZ176" i="11"/>
  <c r="AZ213" i="11" s="1"/>
  <c r="AZ175" i="11"/>
  <c r="O155" i="11"/>
  <c r="O184" i="11" s="1"/>
  <c r="O215" i="11" s="1"/>
  <c r="AS206" i="11"/>
  <c r="AS169" i="11"/>
  <c r="AS200" i="11"/>
  <c r="AS174" i="11"/>
  <c r="AS196" i="11"/>
  <c r="AS177" i="11"/>
  <c r="AS168" i="11"/>
  <c r="AS205" i="11"/>
  <c r="AQ217" i="11"/>
  <c r="AA176" i="11"/>
  <c r="AA213" i="11" s="1"/>
  <c r="AA175" i="11"/>
  <c r="AB174" i="11"/>
  <c r="AB200" i="11"/>
  <c r="AB196" i="11"/>
  <c r="AB177" i="11"/>
  <c r="AB201" i="11"/>
  <c r="AB166" i="11"/>
  <c r="AB204" i="11"/>
  <c r="AB171" i="11"/>
  <c r="F217" i="11"/>
  <c r="AE155" i="11"/>
  <c r="AE184" i="11" s="1"/>
  <c r="AE215" i="11" s="1"/>
  <c r="Z190" i="11"/>
  <c r="Z191" i="11" s="1"/>
  <c r="Z192" i="11" s="1"/>
  <c r="Z162" i="11"/>
  <c r="Z178" i="11"/>
  <c r="Z199" i="11"/>
  <c r="Z165" i="11"/>
  <c r="Z197" i="11"/>
  <c r="AE198" i="11"/>
  <c r="AE179" i="11"/>
  <c r="AE169" i="11"/>
  <c r="AE206" i="11"/>
  <c r="AL201" i="11"/>
  <c r="AL166" i="11"/>
  <c r="F191" i="11"/>
  <c r="F192" i="11" s="1"/>
  <c r="F161" i="11"/>
  <c r="F203" i="11"/>
  <c r="F170" i="11"/>
  <c r="F190" i="11"/>
  <c r="F162" i="11"/>
  <c r="AN195" i="11"/>
  <c r="AN155" i="11"/>
  <c r="AN184" i="11" s="1"/>
  <c r="AN215" i="11" s="1"/>
  <c r="AN164" i="11"/>
  <c r="AN206" i="11"/>
  <c r="AN169" i="11"/>
  <c r="D197" i="11"/>
  <c r="D165" i="11"/>
  <c r="D198" i="11"/>
  <c r="D179" i="11"/>
  <c r="BA196" i="11"/>
  <c r="BA177" i="11"/>
  <c r="BA199" i="11"/>
  <c r="BA178" i="11"/>
  <c r="I175" i="11"/>
  <c r="I176" i="11"/>
  <c r="I213" i="11" s="1"/>
  <c r="AM204" i="11"/>
  <c r="AM171" i="11"/>
  <c r="J190" i="11"/>
  <c r="J162" i="11"/>
  <c r="Q195" i="11"/>
  <c r="Q164" i="11"/>
  <c r="Q155" i="11"/>
  <c r="Q184" i="11" s="1"/>
  <c r="Q215" i="11" s="1"/>
  <c r="AG201" i="11"/>
  <c r="AG166" i="11"/>
  <c r="AG196" i="11"/>
  <c r="AG177" i="11"/>
  <c r="AG203" i="11"/>
  <c r="AG170" i="11"/>
  <c r="Y193" i="11"/>
  <c r="Y160" i="11"/>
  <c r="Y189" i="11"/>
  <c r="Y159" i="11"/>
  <c r="Y154" i="11"/>
  <c r="Y153" i="11"/>
  <c r="Y201" i="11"/>
  <c r="Y166" i="11"/>
  <c r="Q201" i="11"/>
  <c r="Q166" i="11"/>
  <c r="Q161" i="11"/>
  <c r="AV201" i="11"/>
  <c r="AV166" i="11"/>
  <c r="AA246" i="11"/>
  <c r="C154" i="11"/>
  <c r="C159" i="11"/>
  <c r="C189" i="11"/>
  <c r="C191" i="11" s="1"/>
  <c r="C192" i="11" s="1"/>
  <c r="C153" i="11"/>
  <c r="C208" i="11"/>
  <c r="C173" i="11"/>
  <c r="P201" i="11"/>
  <c r="P166" i="11"/>
  <c r="P191" i="11"/>
  <c r="P192" i="11"/>
  <c r="P161" i="11"/>
  <c r="N209" i="11"/>
  <c r="X207" i="11"/>
  <c r="X172" i="11"/>
  <c r="X206" i="11"/>
  <c r="X169" i="11"/>
  <c r="V189" i="11"/>
  <c r="V153" i="11"/>
  <c r="V154" i="11"/>
  <c r="V159" i="11"/>
  <c r="V204" i="11"/>
  <c r="V171" i="11"/>
  <c r="W197" i="11"/>
  <c r="W165" i="11"/>
  <c r="W201" i="11"/>
  <c r="W166" i="11"/>
  <c r="AD209" i="11"/>
  <c r="AP212" i="11"/>
  <c r="AP180" i="11"/>
  <c r="AP182" i="11" s="1"/>
  <c r="Z201" i="11"/>
  <c r="Z166" i="11"/>
  <c r="D203" i="11"/>
  <c r="D170" i="11"/>
  <c r="D204" i="11"/>
  <c r="D171" i="11"/>
  <c r="BA200" i="11"/>
  <c r="BA174" i="11"/>
  <c r="BA198" i="11"/>
  <c r="BA179" i="11"/>
  <c r="BA190" i="11"/>
  <c r="BA162" i="11"/>
  <c r="AM208" i="11"/>
  <c r="AM173" i="11"/>
  <c r="AM207" i="11"/>
  <c r="AM172" i="11"/>
  <c r="J196" i="11"/>
  <c r="J246" i="11" s="1"/>
  <c r="J177" i="11"/>
  <c r="J208" i="11"/>
  <c r="J173" i="11"/>
  <c r="J204" i="11"/>
  <c r="J171" i="11"/>
  <c r="AG199" i="11"/>
  <c r="AG178" i="11"/>
  <c r="AG206" i="11"/>
  <c r="AG169" i="11"/>
  <c r="Y198" i="11"/>
  <c r="Y179" i="11"/>
  <c r="Y207" i="11"/>
  <c r="Y172" i="11"/>
  <c r="AZ217" i="11"/>
  <c r="Q202" i="11"/>
  <c r="Q167" i="11"/>
  <c r="Q208" i="11"/>
  <c r="Q173" i="11"/>
  <c r="J155" i="11"/>
  <c r="J184" i="11" s="1"/>
  <c r="J215" i="11" s="1"/>
  <c r="AV171" i="11"/>
  <c r="AV204" i="11"/>
  <c r="AH204" i="11"/>
  <c r="AH171" i="11"/>
  <c r="AH202" i="11"/>
  <c r="AH167" i="11"/>
  <c r="AT175" i="11"/>
  <c r="AT176" i="11"/>
  <c r="AT213" i="11" s="1"/>
  <c r="T209" i="11"/>
  <c r="W195" i="11"/>
  <c r="W217" i="11" s="1"/>
  <c r="W164" i="11"/>
  <c r="W155" i="11"/>
  <c r="W184" i="11" s="1"/>
  <c r="W215" i="11" s="1"/>
  <c r="AO209" i="11"/>
  <c r="AF171" i="11"/>
  <c r="AF204" i="11"/>
  <c r="AF197" i="11"/>
  <c r="AF165" i="11"/>
  <c r="C198" i="11"/>
  <c r="C179" i="11"/>
  <c r="C194" i="11"/>
  <c r="C246" i="11" s="1"/>
  <c r="C163" i="11"/>
  <c r="C205" i="11"/>
  <c r="C168" i="11"/>
  <c r="P204" i="11"/>
  <c r="P171" i="11"/>
  <c r="P200" i="11"/>
  <c r="P174" i="11"/>
  <c r="T246" i="11"/>
  <c r="O194" i="11"/>
  <c r="O163" i="11"/>
  <c r="O201" i="11"/>
  <c r="O166" i="11"/>
  <c r="O204" i="11"/>
  <c r="O171" i="11"/>
  <c r="AA217" i="11"/>
  <c r="X203" i="11"/>
  <c r="X170" i="11"/>
  <c r="X197" i="11"/>
  <c r="X165" i="11"/>
  <c r="X201" i="11"/>
  <c r="X166" i="11"/>
  <c r="V193" i="11"/>
  <c r="V160" i="11"/>
  <c r="V197" i="11"/>
  <c r="V165" i="11"/>
  <c r="V203" i="11"/>
  <c r="V170" i="11"/>
  <c r="V167" i="11"/>
  <c r="V202" i="11"/>
  <c r="W161" i="11"/>
  <c r="W190" i="11"/>
  <c r="W162" i="11"/>
  <c r="K154" i="11"/>
  <c r="K159" i="11"/>
  <c r="K153" i="11"/>
  <c r="K189" i="11"/>
  <c r="K205" i="11"/>
  <c r="K168" i="11"/>
  <c r="AX208" i="11"/>
  <c r="AX173" i="11"/>
  <c r="BA246" i="11"/>
  <c r="G197" i="11"/>
  <c r="G165" i="11"/>
  <c r="G200" i="11"/>
  <c r="G174" i="11"/>
  <c r="M217" i="11"/>
  <c r="AW197" i="11"/>
  <c r="AW165" i="11"/>
  <c r="AW200" i="11"/>
  <c r="AW174" i="11"/>
  <c r="AY161" i="11"/>
  <c r="AY204" i="11"/>
  <c r="AY171" i="11"/>
  <c r="AS161" i="11"/>
  <c r="AQ246" i="11"/>
  <c r="AA209" i="11"/>
  <c r="AB195" i="11"/>
  <c r="AB217" i="11" s="1"/>
  <c r="AB155" i="11"/>
  <c r="AB184" i="11" s="1"/>
  <c r="AB215" i="11" s="1"/>
  <c r="AB164" i="11"/>
  <c r="AB190" i="11"/>
  <c r="AB191" i="11" s="1"/>
  <c r="AB192" i="11" s="1"/>
  <c r="AB162" i="11"/>
  <c r="AB208" i="11"/>
  <c r="AB173" i="11"/>
  <c r="AB203" i="11"/>
  <c r="AB170" i="11"/>
  <c r="AB161" i="11"/>
  <c r="Y246" i="11"/>
  <c r="F155" i="11"/>
  <c r="F184" i="11" s="1"/>
  <c r="F215" i="11" s="1"/>
  <c r="AL217" i="11"/>
  <c r="AR209" i="11"/>
  <c r="D163" i="11"/>
  <c r="D194" i="11"/>
  <c r="Z196" i="11"/>
  <c r="Z246" i="11" s="1"/>
  <c r="Z177" i="11"/>
  <c r="Z205" i="11"/>
  <c r="Z168" i="11"/>
  <c r="Z198" i="11"/>
  <c r="Z179" i="11"/>
  <c r="Z206" i="11"/>
  <c r="Z169" i="11"/>
  <c r="Z204" i="11"/>
  <c r="Z171" i="11"/>
  <c r="C155" i="11"/>
  <c r="C184" i="11" s="1"/>
  <c r="C215" i="11" s="1"/>
  <c r="AJ191" i="11"/>
  <c r="AJ192" i="11" s="1"/>
  <c r="H191" i="11"/>
  <c r="H192" i="11" s="1"/>
  <c r="AE196" i="11"/>
  <c r="AE177" i="11"/>
  <c r="AE202" i="11"/>
  <c r="AE167" i="11"/>
  <c r="AE190" i="11"/>
  <c r="AE162" i="11"/>
  <c r="AE203" i="11"/>
  <c r="AE170" i="11"/>
  <c r="AL189" i="11"/>
  <c r="AL191" i="11" s="1"/>
  <c r="AL192" i="11" s="1"/>
  <c r="AL153" i="11"/>
  <c r="AL154" i="11"/>
  <c r="AL159" i="11"/>
  <c r="AL206" i="11"/>
  <c r="AL169" i="11"/>
  <c r="AL205" i="11"/>
  <c r="AL168" i="11"/>
  <c r="AL203" i="11"/>
  <c r="AL170" i="11"/>
  <c r="F197" i="11"/>
  <c r="F165" i="11"/>
  <c r="F206" i="11"/>
  <c r="F169" i="11"/>
  <c r="F193" i="11"/>
  <c r="F160" i="11"/>
  <c r="F200" i="11"/>
  <c r="F174" i="11"/>
  <c r="AN194" i="11"/>
  <c r="AN163" i="11"/>
  <c r="AN203" i="11"/>
  <c r="AN170" i="11"/>
  <c r="AN197" i="11"/>
  <c r="AN165" i="11"/>
  <c r="AN204" i="11"/>
  <c r="AN171" i="11"/>
  <c r="AN201" i="11"/>
  <c r="AN166" i="11"/>
  <c r="AN161" i="11"/>
  <c r="AK246" i="11"/>
  <c r="D189" i="11"/>
  <c r="D153" i="11"/>
  <c r="D154" i="11"/>
  <c r="D159" i="11"/>
  <c r="D202" i="11"/>
  <c r="D167" i="11"/>
  <c r="D191" i="11"/>
  <c r="D192" i="11"/>
  <c r="D161" i="11"/>
  <c r="D178" i="11"/>
  <c r="D199" i="11"/>
  <c r="D206" i="11"/>
  <c r="D169" i="11"/>
  <c r="BA161" i="11"/>
  <c r="BA191" i="11"/>
  <c r="BA192" i="11" s="1"/>
  <c r="BA173" i="11"/>
  <c r="BA208" i="11"/>
  <c r="BA203" i="11"/>
  <c r="BA170" i="11"/>
  <c r="BA159" i="11"/>
  <c r="BA189" i="11"/>
  <c r="BA154" i="11"/>
  <c r="BA153" i="11"/>
  <c r="I209" i="11"/>
  <c r="AM163" i="11"/>
  <c r="AM194" i="11"/>
  <c r="AM246" i="11" s="1"/>
  <c r="AM201" i="11"/>
  <c r="AM166" i="11"/>
  <c r="AM198" i="11"/>
  <c r="AM179" i="11"/>
  <c r="AM202" i="11"/>
  <c r="AM167" i="11"/>
  <c r="J205" i="11"/>
  <c r="J168" i="11"/>
  <c r="J198" i="11"/>
  <c r="J179" i="11"/>
  <c r="J200" i="11"/>
  <c r="J174" i="11"/>
  <c r="J197" i="11"/>
  <c r="J165" i="11"/>
  <c r="F246" i="11"/>
  <c r="AG197" i="11"/>
  <c r="AG165" i="11"/>
  <c r="AG208" i="11"/>
  <c r="AG173" i="11"/>
  <c r="AG193" i="11"/>
  <c r="AG160" i="11"/>
  <c r="AG207" i="11"/>
  <c r="AG172" i="11"/>
  <c r="U246" i="11"/>
  <c r="Y205" i="11"/>
  <c r="Y168" i="11"/>
  <c r="Y202" i="11"/>
  <c r="Y167" i="11"/>
  <c r="Y200" i="11"/>
  <c r="Y174" i="11"/>
  <c r="Y190" i="11"/>
  <c r="Y162" i="11"/>
  <c r="AU191" i="11"/>
  <c r="AU192" i="11" s="1"/>
  <c r="Q197" i="11"/>
  <c r="Q165" i="11"/>
  <c r="Q199" i="11"/>
  <c r="Q178" i="11"/>
  <c r="Q190" i="11"/>
  <c r="Q162" i="11"/>
  <c r="Q200" i="11"/>
  <c r="Q174" i="11"/>
  <c r="AI175" i="11"/>
  <c r="AI176" i="11"/>
  <c r="AI213" i="11" s="1"/>
  <c r="V155" i="11"/>
  <c r="V184" i="11" s="1"/>
  <c r="V215" i="11" s="1"/>
  <c r="AV161" i="11"/>
  <c r="AV162" i="11"/>
  <c r="AV190" i="11"/>
  <c r="AV207" i="11"/>
  <c r="AV172" i="11"/>
  <c r="AV189" i="11"/>
  <c r="AV153" i="11"/>
  <c r="AV154" i="11"/>
  <c r="AV159" i="11"/>
  <c r="K217" i="11"/>
  <c r="AH200" i="11"/>
  <c r="AH174" i="11"/>
  <c r="AH201" i="11"/>
  <c r="AH166" i="11"/>
  <c r="AH190" i="11"/>
  <c r="AH162" i="11"/>
  <c r="AH203" i="11"/>
  <c r="AH170" i="11"/>
  <c r="H175" i="11"/>
  <c r="H176" i="11"/>
  <c r="H213" i="11" s="1"/>
  <c r="AJ246" i="11"/>
  <c r="AP246" i="11"/>
  <c r="AF198" i="11"/>
  <c r="AF179" i="11"/>
  <c r="AF189" i="11"/>
  <c r="AF153" i="11"/>
  <c r="AF154" i="11"/>
  <c r="AF159" i="11"/>
  <c r="AF196" i="11"/>
  <c r="AF177" i="11"/>
  <c r="AF202" i="11"/>
  <c r="AF167" i="11"/>
  <c r="Z155" i="11"/>
  <c r="Z184" i="11" s="1"/>
  <c r="Z215" i="11" s="1"/>
  <c r="AK209" i="11"/>
  <c r="C196" i="11"/>
  <c r="C177" i="11"/>
  <c r="C201" i="11"/>
  <c r="C166" i="11"/>
  <c r="C197" i="11"/>
  <c r="C165" i="11"/>
  <c r="C193" i="11"/>
  <c r="C160" i="11"/>
  <c r="P208" i="11"/>
  <c r="P173" i="11"/>
  <c r="P203" i="11"/>
  <c r="P170" i="11"/>
  <c r="P205" i="11"/>
  <c r="P168" i="11"/>
  <c r="P195" i="11"/>
  <c r="P217" i="11" s="1"/>
  <c r="P155" i="11"/>
  <c r="P184" i="11" s="1"/>
  <c r="P215" i="11" s="1"/>
  <c r="P164" i="11"/>
  <c r="N175" i="11"/>
  <c r="N176" i="11"/>
  <c r="N213" i="11" s="1"/>
  <c r="AX194" i="11"/>
  <c r="AX246" i="11" s="1"/>
  <c r="AX163" i="11"/>
  <c r="O196" i="11"/>
  <c r="O177" i="11"/>
  <c r="O202" i="11"/>
  <c r="O167" i="11"/>
  <c r="O207" i="11"/>
  <c r="O172" i="11"/>
  <c r="O200" i="11"/>
  <c r="O174" i="11"/>
  <c r="AT246" i="11"/>
  <c r="X199" i="11"/>
  <c r="X178" i="11"/>
  <c r="X204" i="11"/>
  <c r="X171" i="11"/>
  <c r="X193" i="11"/>
  <c r="X160" i="11"/>
  <c r="X202" i="11"/>
  <c r="X167" i="11"/>
  <c r="V190" i="11"/>
  <c r="V162" i="11"/>
  <c r="V208" i="11"/>
  <c r="V173" i="11"/>
  <c r="V205" i="11"/>
  <c r="V168" i="11"/>
  <c r="V207" i="11"/>
  <c r="V172" i="11"/>
  <c r="AJ217" i="11"/>
  <c r="W193" i="11"/>
  <c r="W160" i="11"/>
  <c r="W199" i="11"/>
  <c r="W178" i="11"/>
  <c r="W189" i="11"/>
  <c r="W154" i="11"/>
  <c r="W159" i="11"/>
  <c r="W153" i="11"/>
  <c r="W203" i="11"/>
  <c r="W170" i="11"/>
  <c r="W207" i="11"/>
  <c r="W172" i="11"/>
  <c r="K204" i="11"/>
  <c r="K171" i="11"/>
  <c r="K200" i="11"/>
  <c r="K174" i="11"/>
  <c r="K198" i="11"/>
  <c r="K179" i="11"/>
  <c r="K191" i="11"/>
  <c r="K192" i="11" s="1"/>
  <c r="K161" i="11"/>
  <c r="AD175" i="11"/>
  <c r="AD176" i="11"/>
  <c r="AD213" i="11" s="1"/>
  <c r="T217" i="11"/>
  <c r="AF246" i="11"/>
  <c r="N217" i="11"/>
  <c r="AQ209" i="11"/>
  <c r="AY195" i="11"/>
  <c r="AY217" i="11" s="1"/>
  <c r="AY164" i="11"/>
  <c r="AY155" i="11"/>
  <c r="AY184" i="11" s="1"/>
  <c r="AY215" i="11" s="1"/>
  <c r="L175" i="11"/>
  <c r="L176" i="11"/>
  <c r="L213" i="11" s="1"/>
  <c r="AC175" i="11"/>
  <c r="AC176" i="11"/>
  <c r="AC213" i="11" s="1"/>
  <c r="AX199" i="11"/>
  <c r="AX178" i="11"/>
  <c r="AX202" i="11"/>
  <c r="AX167" i="11"/>
  <c r="AX205" i="11"/>
  <c r="AX168" i="11"/>
  <c r="AX203" i="11"/>
  <c r="AX170" i="11"/>
  <c r="G160" i="11"/>
  <c r="G193" i="11"/>
  <c r="G208" i="11"/>
  <c r="G173" i="11"/>
  <c r="G189" i="11"/>
  <c r="G154" i="11"/>
  <c r="G159" i="11"/>
  <c r="G153" i="11"/>
  <c r="G202" i="11"/>
  <c r="G167" i="11"/>
  <c r="AW202" i="11"/>
  <c r="AW167" i="11"/>
  <c r="AW189" i="11"/>
  <c r="AW159" i="11"/>
  <c r="AW154" i="11"/>
  <c r="AW153" i="11"/>
  <c r="AW196" i="11"/>
  <c r="AW177" i="11"/>
  <c r="AW201" i="11"/>
  <c r="AW166" i="11"/>
  <c r="AY177" i="11"/>
  <c r="AY196" i="11"/>
  <c r="AY197" i="11"/>
  <c r="AY165" i="11"/>
  <c r="AY206" i="11"/>
  <c r="AY169" i="11"/>
  <c r="AY200" i="11"/>
  <c r="AY174" i="11"/>
  <c r="AY205" i="11"/>
  <c r="AY168" i="11"/>
  <c r="AC246" i="11"/>
  <c r="AZ209" i="11"/>
  <c r="AS202" i="11"/>
  <c r="AS167" i="11"/>
  <c r="AS190" i="11"/>
  <c r="AS191" i="11" s="1"/>
  <c r="AS192" i="11" s="1"/>
  <c r="AS162" i="11"/>
  <c r="AS179" i="11"/>
  <c r="AS198" i="11"/>
  <c r="AS197" i="11"/>
  <c r="AS165" i="11"/>
  <c r="AB189" i="11"/>
  <c r="AB153" i="11"/>
  <c r="AB154" i="11"/>
  <c r="AB159" i="11"/>
  <c r="AB202" i="11"/>
  <c r="AB167" i="11"/>
  <c r="AB198" i="11"/>
  <c r="AB179" i="11"/>
  <c r="AB172" i="11"/>
  <c r="AB207" i="11"/>
  <c r="S212" i="11"/>
  <c r="S180" i="11"/>
  <c r="S182" i="11" s="1"/>
  <c r="AG217" i="11"/>
  <c r="B193" i="11"/>
  <c r="B160" i="11"/>
  <c r="B196" i="11"/>
  <c r="B177" i="11"/>
  <c r="B200" i="11"/>
  <c r="B174" i="11"/>
  <c r="B201" i="11"/>
  <c r="B166" i="11"/>
  <c r="B189" i="11"/>
  <c r="B153" i="11"/>
  <c r="B159" i="11"/>
  <c r="B154" i="11"/>
  <c r="B179" i="11"/>
  <c r="B198" i="11"/>
  <c r="B164" i="11"/>
  <c r="B195" i="11"/>
  <c r="B217" i="11" s="1"/>
  <c r="B155" i="11"/>
  <c r="B184" i="11" s="1"/>
  <c r="B215" i="11" s="1"/>
  <c r="B162" i="11"/>
  <c r="B190" i="11"/>
  <c r="B167" i="11"/>
  <c r="B202" i="11"/>
  <c r="B197" i="11"/>
  <c r="B165" i="11"/>
  <c r="B246" i="11"/>
  <c r="B205" i="11"/>
  <c r="B168" i="11"/>
  <c r="B199" i="11"/>
  <c r="B178" i="11"/>
  <c r="B208" i="11"/>
  <c r="B173" i="11"/>
  <c r="B191" i="11"/>
  <c r="B192" i="11" s="1"/>
  <c r="B161" i="11"/>
  <c r="B203" i="11"/>
  <c r="B170" i="11"/>
  <c r="B172" i="11"/>
  <c r="B207" i="11"/>
  <c r="B204" i="11"/>
  <c r="B171" i="11"/>
  <c r="B206" i="11"/>
  <c r="B169" i="11"/>
  <c r="AJ174" i="13"/>
  <c r="AJ200" i="13"/>
  <c r="AA153" i="13"/>
  <c r="AA175" i="13" s="1"/>
  <c r="AF217" i="13"/>
  <c r="K177" i="13"/>
  <c r="AI179" i="13"/>
  <c r="AJ165" i="13"/>
  <c r="AJ197" i="13"/>
  <c r="AL193" i="13"/>
  <c r="AL160" i="13"/>
  <c r="I198" i="13"/>
  <c r="I179" i="13"/>
  <c r="AL173" i="13"/>
  <c r="AL208" i="13"/>
  <c r="E197" i="13"/>
  <c r="AL189" i="13"/>
  <c r="AL191" i="13" s="1"/>
  <c r="AL192" i="13" s="1"/>
  <c r="E155" i="13"/>
  <c r="E184" i="13" s="1"/>
  <c r="E215" i="13" s="1"/>
  <c r="E189" i="13"/>
  <c r="E191" i="13" s="1"/>
  <c r="E192" i="13" s="1"/>
  <c r="AI172" i="13"/>
  <c r="B155" i="13"/>
  <c r="B184" i="13" s="1"/>
  <c r="B215" i="13" s="1"/>
  <c r="Z198" i="13"/>
  <c r="Z179" i="13"/>
  <c r="AI171" i="13"/>
  <c r="X155" i="13"/>
  <c r="X184" i="13" s="1"/>
  <c r="X215" i="13" s="1"/>
  <c r="V246" i="13"/>
  <c r="E171" i="13"/>
  <c r="E166" i="13"/>
  <c r="K173" i="13"/>
  <c r="AI191" i="13"/>
  <c r="AI192" i="13" s="1"/>
  <c r="B168" i="13"/>
  <c r="E159" i="13"/>
  <c r="K155" i="13"/>
  <c r="K184" i="13" s="1"/>
  <c r="K215" i="13" s="1"/>
  <c r="AD154" i="13"/>
  <c r="E207" i="13"/>
  <c r="E209" i="13" s="1"/>
  <c r="E172" i="13"/>
  <c r="B173" i="13"/>
  <c r="AL196" i="13"/>
  <c r="AL246" i="13" s="1"/>
  <c r="AL171" i="13"/>
  <c r="M217" i="13"/>
  <c r="AL159" i="13"/>
  <c r="B153" i="13"/>
  <c r="B176" i="13" s="1"/>
  <c r="B213" i="13" s="1"/>
  <c r="B162" i="13"/>
  <c r="B177" i="13"/>
  <c r="K159" i="13"/>
  <c r="E154" i="13"/>
  <c r="AL155" i="13"/>
  <c r="AL184" i="13" s="1"/>
  <c r="AL215" i="13" s="1"/>
  <c r="K178" i="13"/>
  <c r="AI163" i="13"/>
  <c r="AI153" i="13"/>
  <c r="AI176" i="13" s="1"/>
  <c r="AI213" i="13" s="1"/>
  <c r="E160" i="13"/>
  <c r="E193" i="13"/>
  <c r="B154" i="13"/>
  <c r="X217" i="13"/>
  <c r="L217" i="13"/>
  <c r="AL202" i="13"/>
  <c r="E198" i="13"/>
  <c r="E179" i="13"/>
  <c r="AI166" i="13"/>
  <c r="P155" i="13"/>
  <c r="P184" i="13" s="1"/>
  <c r="P215" i="13" s="1"/>
  <c r="K189" i="13"/>
  <c r="O164" i="13"/>
  <c r="AL207" i="13"/>
  <c r="AL172" i="13"/>
  <c r="K166" i="13"/>
  <c r="K165" i="13"/>
  <c r="AO155" i="13"/>
  <c r="AO184" i="13" s="1"/>
  <c r="AO215" i="13" s="1"/>
  <c r="AI164" i="13"/>
  <c r="AI154" i="13"/>
  <c r="AD164" i="13"/>
  <c r="AI178" i="13"/>
  <c r="AN217" i="13"/>
  <c r="K172" i="13"/>
  <c r="AL163" i="13"/>
  <c r="AI165" i="13"/>
  <c r="AB163" i="13"/>
  <c r="K194" i="13"/>
  <c r="K246" i="13" s="1"/>
  <c r="AL198" i="13"/>
  <c r="AL179" i="13"/>
  <c r="AB217" i="13"/>
  <c r="AL217" i="13"/>
  <c r="AL165" i="13"/>
  <c r="AL197" i="13"/>
  <c r="M191" i="13"/>
  <c r="M192" i="13" s="1"/>
  <c r="AI195" i="13"/>
  <c r="AI217" i="13" s="1"/>
  <c r="AL153" i="13"/>
  <c r="AL176" i="13" s="1"/>
  <c r="AL213" i="13" s="1"/>
  <c r="AD155" i="13"/>
  <c r="AD184" i="13" s="1"/>
  <c r="AD215" i="13" s="1"/>
  <c r="D155" i="13"/>
  <c r="D184" i="13" s="1"/>
  <c r="D215" i="13" s="1"/>
  <c r="AJ209" i="13"/>
  <c r="AJ246" i="13"/>
  <c r="AJ217" i="13"/>
  <c r="K191" i="13"/>
  <c r="K192" i="13" s="1"/>
  <c r="B246" i="13"/>
  <c r="Y246" i="13"/>
  <c r="L246" i="13"/>
  <c r="Z246" i="13"/>
  <c r="K170" i="13"/>
  <c r="K154" i="13"/>
  <c r="AD170" i="13"/>
  <c r="AD203" i="13"/>
  <c r="M246" i="13"/>
  <c r="U246" i="13"/>
  <c r="AD167" i="13"/>
  <c r="AD202" i="13"/>
  <c r="K168" i="13"/>
  <c r="AN191" i="13"/>
  <c r="AN192" i="13" s="1"/>
  <c r="W246" i="13"/>
  <c r="AA246" i="13"/>
  <c r="K153" i="13"/>
  <c r="AF246" i="13"/>
  <c r="AN246" i="13"/>
  <c r="AF209" i="13"/>
  <c r="AD207" i="13"/>
  <c r="AD172" i="13"/>
  <c r="I246" i="13"/>
  <c r="Z209" i="13"/>
  <c r="I217" i="13"/>
  <c r="AN209" i="13"/>
  <c r="AD153" i="13"/>
  <c r="AD176" i="13" s="1"/>
  <c r="AD213" i="13" s="1"/>
  <c r="L191" i="13"/>
  <c r="L192" i="13" s="1"/>
  <c r="I191" i="13"/>
  <c r="I192" i="13" s="1"/>
  <c r="Y209" i="13"/>
  <c r="E246" i="13"/>
  <c r="AI246" i="13"/>
  <c r="AD179" i="13"/>
  <c r="AD198" i="13"/>
  <c r="AD246" i="13" s="1"/>
  <c r="N194" i="13"/>
  <c r="N163" i="13"/>
  <c r="X179" i="13"/>
  <c r="X198" i="13"/>
  <c r="X203" i="13"/>
  <c r="X170" i="13"/>
  <c r="AO206" i="13"/>
  <c r="AO169" i="13"/>
  <c r="AO196" i="13"/>
  <c r="AO177" i="13"/>
  <c r="AH199" i="13"/>
  <c r="AH178" i="13"/>
  <c r="AH193" i="13"/>
  <c r="AH160" i="13"/>
  <c r="AH198" i="13"/>
  <c r="AH179" i="13"/>
  <c r="AH200" i="13"/>
  <c r="AH174" i="13"/>
  <c r="F200" i="13"/>
  <c r="F174" i="13"/>
  <c r="F206" i="13"/>
  <c r="F169" i="13"/>
  <c r="F204" i="13"/>
  <c r="F171" i="13"/>
  <c r="X161" i="13"/>
  <c r="X197" i="13"/>
  <c r="X165" i="13"/>
  <c r="X204" i="13"/>
  <c r="X171" i="13"/>
  <c r="X208" i="13"/>
  <c r="X173" i="13"/>
  <c r="AO199" i="13"/>
  <c r="AO178" i="13"/>
  <c r="AO172" i="13"/>
  <c r="AO207" i="13"/>
  <c r="AO197" i="13"/>
  <c r="AO165" i="13"/>
  <c r="AO205" i="13"/>
  <c r="AO168" i="13"/>
  <c r="AO204" i="13"/>
  <c r="AO171" i="13"/>
  <c r="AH203" i="13"/>
  <c r="AH170" i="13"/>
  <c r="AH207" i="13"/>
  <c r="AH172" i="13"/>
  <c r="AH206" i="13"/>
  <c r="AH169" i="13"/>
  <c r="AH161" i="13"/>
  <c r="R194" i="13"/>
  <c r="R163" i="13"/>
  <c r="F189" i="13"/>
  <c r="F154" i="13"/>
  <c r="F159" i="13"/>
  <c r="F153" i="13"/>
  <c r="F202" i="13"/>
  <c r="F167" i="13"/>
  <c r="F193" i="13"/>
  <c r="F160" i="13"/>
  <c r="F190" i="13"/>
  <c r="F162" i="13"/>
  <c r="R155" i="13"/>
  <c r="R184" i="13" s="1"/>
  <c r="R215" i="13" s="1"/>
  <c r="R195" i="13"/>
  <c r="R164" i="13"/>
  <c r="R160" i="13"/>
  <c r="R193" i="13"/>
  <c r="R161" i="13"/>
  <c r="R174" i="13"/>
  <c r="R200" i="13"/>
  <c r="R201" i="13"/>
  <c r="R166" i="13"/>
  <c r="G200" i="13"/>
  <c r="G174" i="13"/>
  <c r="G197" i="13"/>
  <c r="G165" i="13"/>
  <c r="G199" i="13"/>
  <c r="G178" i="13"/>
  <c r="G159" i="13"/>
  <c r="G189" i="13"/>
  <c r="G154" i="13"/>
  <c r="G153" i="13"/>
  <c r="N205" i="13"/>
  <c r="N168" i="13"/>
  <c r="N177" i="13"/>
  <c r="N196" i="13"/>
  <c r="N204" i="13"/>
  <c r="N171" i="13"/>
  <c r="N161" i="13"/>
  <c r="AK207" i="13"/>
  <c r="AK172" i="13"/>
  <c r="AK190" i="13"/>
  <c r="AK162" i="13"/>
  <c r="AK204" i="13"/>
  <c r="AK171" i="13"/>
  <c r="AK196" i="13"/>
  <c r="AK177" i="13"/>
  <c r="H205" i="13"/>
  <c r="H168" i="13"/>
  <c r="H203" i="13"/>
  <c r="H170" i="13"/>
  <c r="H167" i="13"/>
  <c r="H202" i="13"/>
  <c r="H197" i="13"/>
  <c r="H165" i="13"/>
  <c r="H199" i="13"/>
  <c r="H178" i="13"/>
  <c r="AL175" i="13"/>
  <c r="B175" i="13"/>
  <c r="AE201" i="13"/>
  <c r="AE166" i="13"/>
  <c r="AE190" i="13"/>
  <c r="AE162" i="13"/>
  <c r="AE198" i="13"/>
  <c r="AE179" i="13"/>
  <c r="AE204" i="13"/>
  <c r="AE171" i="13"/>
  <c r="AE203" i="13"/>
  <c r="AE170" i="13"/>
  <c r="AI175" i="13"/>
  <c r="J194" i="13"/>
  <c r="J163" i="13"/>
  <c r="S194" i="13"/>
  <c r="S217" i="13" s="1"/>
  <c r="S163" i="13"/>
  <c r="T161" i="13"/>
  <c r="T208" i="13"/>
  <c r="T173" i="13"/>
  <c r="T203" i="13"/>
  <c r="T170" i="13"/>
  <c r="T193" i="13"/>
  <c r="T160" i="13"/>
  <c r="P204" i="13"/>
  <c r="P171" i="13"/>
  <c r="P206" i="13"/>
  <c r="P169" i="13"/>
  <c r="P199" i="13"/>
  <c r="P178" i="13"/>
  <c r="P202" i="13"/>
  <c r="P167" i="13"/>
  <c r="O204" i="13"/>
  <c r="O171" i="13"/>
  <c r="O190" i="13"/>
  <c r="O162" i="13"/>
  <c r="O166" i="13"/>
  <c r="O201" i="13"/>
  <c r="O189" i="13"/>
  <c r="O191" i="13" s="1"/>
  <c r="O192" i="13" s="1"/>
  <c r="O159" i="13"/>
  <c r="O154" i="13"/>
  <c r="O153" i="13"/>
  <c r="Y175" i="13"/>
  <c r="Y176" i="13"/>
  <c r="Y213" i="13" s="1"/>
  <c r="AG195" i="13"/>
  <c r="AG164" i="13"/>
  <c r="AG155" i="13"/>
  <c r="AG184" i="13" s="1"/>
  <c r="AG215" i="13" s="1"/>
  <c r="AG167" i="13"/>
  <c r="AG202" i="13"/>
  <c r="AG207" i="13"/>
  <c r="AG172" i="13"/>
  <c r="AG194" i="13"/>
  <c r="AG163" i="13"/>
  <c r="AG190" i="13"/>
  <c r="AG162" i="13"/>
  <c r="AC200" i="13"/>
  <c r="AC174" i="13"/>
  <c r="AC189" i="13"/>
  <c r="AC159" i="13"/>
  <c r="AC153" i="13"/>
  <c r="AC154" i="13"/>
  <c r="AC190" i="13"/>
  <c r="AC162" i="13"/>
  <c r="AC208" i="13"/>
  <c r="AC173" i="13"/>
  <c r="W191" i="13"/>
  <c r="W192" i="13" s="1"/>
  <c r="J189" i="13"/>
  <c r="J154" i="13"/>
  <c r="J159" i="13"/>
  <c r="J153" i="13"/>
  <c r="J202" i="13"/>
  <c r="J167" i="13"/>
  <c r="J155" i="13"/>
  <c r="J184" i="13" s="1"/>
  <c r="J215" i="13" s="1"/>
  <c r="J164" i="13"/>
  <c r="J195" i="13"/>
  <c r="J193" i="13"/>
  <c r="J160" i="13"/>
  <c r="J201" i="13"/>
  <c r="J166" i="13"/>
  <c r="AB179" i="13"/>
  <c r="AB198" i="13"/>
  <c r="AB190" i="13"/>
  <c r="AB162" i="13"/>
  <c r="AB202" i="13"/>
  <c r="AB167" i="13"/>
  <c r="AB199" i="13"/>
  <c r="AB178" i="13"/>
  <c r="AB159" i="13"/>
  <c r="AB189" i="13"/>
  <c r="AB154" i="13"/>
  <c r="AB153" i="13"/>
  <c r="AA191" i="13"/>
  <c r="AA192" i="13" s="1"/>
  <c r="U191" i="13"/>
  <c r="U192" i="13" s="1"/>
  <c r="AM195" i="13"/>
  <c r="AM217" i="13" s="1"/>
  <c r="AM164" i="13"/>
  <c r="AM155" i="13"/>
  <c r="AM184" i="13" s="1"/>
  <c r="AM215" i="13" s="1"/>
  <c r="AM200" i="13"/>
  <c r="AM174" i="13"/>
  <c r="AM208" i="13"/>
  <c r="AM173" i="13"/>
  <c r="AM199" i="13"/>
  <c r="AM178" i="13"/>
  <c r="AM159" i="13"/>
  <c r="AM189" i="13"/>
  <c r="AM154" i="13"/>
  <c r="AM153" i="13"/>
  <c r="Q205" i="13"/>
  <c r="Q168" i="13"/>
  <c r="Q162" i="13"/>
  <c r="Q190" i="13"/>
  <c r="Q207" i="13"/>
  <c r="Q172" i="13"/>
  <c r="Q196" i="13"/>
  <c r="Q177" i="13"/>
  <c r="Q197" i="13"/>
  <c r="Q165" i="13"/>
  <c r="M175" i="13"/>
  <c r="M176" i="13"/>
  <c r="M213" i="13" s="1"/>
  <c r="S161" i="13"/>
  <c r="S166" i="13"/>
  <c r="S201" i="13"/>
  <c r="S196" i="13"/>
  <c r="S177" i="13"/>
  <c r="S167" i="13"/>
  <c r="S202" i="13"/>
  <c r="D179" i="13"/>
  <c r="D198" i="13"/>
  <c r="D165" i="13"/>
  <c r="D197" i="13"/>
  <c r="D161" i="13"/>
  <c r="D206" i="13"/>
  <c r="D169" i="13"/>
  <c r="X199" i="13"/>
  <c r="X178" i="13"/>
  <c r="X160" i="13"/>
  <c r="X193" i="13"/>
  <c r="X190" i="13"/>
  <c r="X162" i="13"/>
  <c r="X200" i="13"/>
  <c r="X174" i="13"/>
  <c r="AD191" i="13"/>
  <c r="AD192" i="13" s="1"/>
  <c r="AO202" i="13"/>
  <c r="AO167" i="13"/>
  <c r="AO190" i="13"/>
  <c r="AO162" i="13"/>
  <c r="AO203" i="13"/>
  <c r="AO170" i="13"/>
  <c r="AO193" i="13"/>
  <c r="AO160" i="13"/>
  <c r="AO189" i="13"/>
  <c r="AO154" i="13"/>
  <c r="AO153" i="13"/>
  <c r="AO159" i="13"/>
  <c r="AH205" i="13"/>
  <c r="AH168" i="13"/>
  <c r="AH204" i="13"/>
  <c r="AH171" i="13"/>
  <c r="AH201" i="13"/>
  <c r="AH166" i="13"/>
  <c r="AH195" i="13"/>
  <c r="AH217" i="13" s="1"/>
  <c r="AH155" i="13"/>
  <c r="AH184" i="13" s="1"/>
  <c r="AH215" i="13" s="1"/>
  <c r="AH164" i="13"/>
  <c r="F197" i="13"/>
  <c r="F165" i="13"/>
  <c r="F199" i="13"/>
  <c r="F178" i="13"/>
  <c r="F207" i="13"/>
  <c r="F172" i="13"/>
  <c r="F195" i="13"/>
  <c r="F217" i="13" s="1"/>
  <c r="F155" i="13"/>
  <c r="F184" i="13" s="1"/>
  <c r="F215" i="13" s="1"/>
  <c r="F164" i="13"/>
  <c r="F177" i="13"/>
  <c r="F196" i="13"/>
  <c r="R204" i="13"/>
  <c r="R171" i="13"/>
  <c r="R198" i="13"/>
  <c r="R179" i="13"/>
  <c r="R177" i="13"/>
  <c r="R196" i="13"/>
  <c r="R202" i="13"/>
  <c r="R167" i="13"/>
  <c r="R170" i="13"/>
  <c r="R203" i="13"/>
  <c r="G203" i="13"/>
  <c r="G170" i="13"/>
  <c r="G205" i="13"/>
  <c r="G168" i="13"/>
  <c r="G193" i="13"/>
  <c r="G160" i="13"/>
  <c r="G162" i="13"/>
  <c r="G190" i="13"/>
  <c r="N199" i="13"/>
  <c r="N178" i="13"/>
  <c r="N202" i="13"/>
  <c r="N167" i="13"/>
  <c r="N198" i="13"/>
  <c r="N179" i="13"/>
  <c r="N197" i="13"/>
  <c r="N165" i="13"/>
  <c r="AK203" i="13"/>
  <c r="AK170" i="13"/>
  <c r="AK193" i="13"/>
  <c r="AK160" i="13"/>
  <c r="AK198" i="13"/>
  <c r="AK179" i="13"/>
  <c r="AK202" i="13"/>
  <c r="AK167" i="13"/>
  <c r="H190" i="13"/>
  <c r="H162" i="13"/>
  <c r="H206" i="13"/>
  <c r="H169" i="13"/>
  <c r="H193" i="13"/>
  <c r="H160" i="13"/>
  <c r="H189" i="13"/>
  <c r="H159" i="13"/>
  <c r="H153" i="13"/>
  <c r="H154" i="13"/>
  <c r="W176" i="13"/>
  <c r="W213" i="13" s="1"/>
  <c r="W175" i="13"/>
  <c r="U217" i="13"/>
  <c r="V175" i="13"/>
  <c r="V176" i="13"/>
  <c r="V213" i="13" s="1"/>
  <c r="AE208" i="13"/>
  <c r="AE173" i="13"/>
  <c r="AE207" i="13"/>
  <c r="AE172" i="13"/>
  <c r="AE197" i="13"/>
  <c r="AE165" i="13"/>
  <c r="AE199" i="13"/>
  <c r="AE178" i="13"/>
  <c r="T194" i="13"/>
  <c r="T163" i="13"/>
  <c r="AD217" i="13"/>
  <c r="T199" i="13"/>
  <c r="T178" i="13"/>
  <c r="T205" i="13"/>
  <c r="T168" i="13"/>
  <c r="T200" i="13"/>
  <c r="T174" i="13"/>
  <c r="T190" i="13"/>
  <c r="T162" i="13"/>
  <c r="T206" i="13"/>
  <c r="T169" i="13"/>
  <c r="P197" i="13"/>
  <c r="P165" i="13"/>
  <c r="P200" i="13"/>
  <c r="P174" i="13"/>
  <c r="P189" i="13"/>
  <c r="P153" i="13"/>
  <c r="P159" i="13"/>
  <c r="P154" i="13"/>
  <c r="P205" i="13"/>
  <c r="P168" i="13"/>
  <c r="O198" i="13"/>
  <c r="O179" i="13"/>
  <c r="O206" i="13"/>
  <c r="O169" i="13"/>
  <c r="O199" i="13"/>
  <c r="O178" i="13"/>
  <c r="O193" i="13"/>
  <c r="O160" i="13"/>
  <c r="AJ212" i="13"/>
  <c r="AJ180" i="13"/>
  <c r="AJ182" i="13" s="1"/>
  <c r="AG177" i="13"/>
  <c r="AG196" i="13"/>
  <c r="AG203" i="13"/>
  <c r="AG170" i="13"/>
  <c r="AG200" i="13"/>
  <c r="AG174" i="13"/>
  <c r="AG208" i="13"/>
  <c r="AG173" i="13"/>
  <c r="AG193" i="13"/>
  <c r="AG160" i="13"/>
  <c r="AC195" i="13"/>
  <c r="AC164" i="13"/>
  <c r="AC155" i="13"/>
  <c r="AC184" i="13" s="1"/>
  <c r="AC215" i="13" s="1"/>
  <c r="AC193" i="13"/>
  <c r="AC160" i="13"/>
  <c r="AC201" i="13"/>
  <c r="AC166" i="13"/>
  <c r="AC202" i="13"/>
  <c r="AC167" i="13"/>
  <c r="AC161" i="13"/>
  <c r="AC197" i="13"/>
  <c r="AC165" i="13"/>
  <c r="E217" i="13"/>
  <c r="T217" i="13"/>
  <c r="J203" i="13"/>
  <c r="J170" i="13"/>
  <c r="J207" i="13"/>
  <c r="J172" i="13"/>
  <c r="J204" i="13"/>
  <c r="J171" i="13"/>
  <c r="J208" i="13"/>
  <c r="J173" i="13"/>
  <c r="J161" i="13"/>
  <c r="AB196" i="13"/>
  <c r="AB177" i="13"/>
  <c r="AB206" i="13"/>
  <c r="AB169" i="13"/>
  <c r="AB161" i="13"/>
  <c r="AB205" i="13"/>
  <c r="AB168" i="13"/>
  <c r="AN176" i="13"/>
  <c r="AN213" i="13" s="1"/>
  <c r="AN175" i="13"/>
  <c r="K175" i="13"/>
  <c r="K176" i="13"/>
  <c r="K213" i="13" s="1"/>
  <c r="G195" i="13"/>
  <c r="G217" i="13" s="1"/>
  <c r="G164" i="13"/>
  <c r="G155" i="13"/>
  <c r="G184" i="13" s="1"/>
  <c r="G215" i="13" s="1"/>
  <c r="E176" i="13"/>
  <c r="E213" i="13" s="1"/>
  <c r="E175" i="13"/>
  <c r="B217" i="13"/>
  <c r="AM198" i="13"/>
  <c r="AM179" i="13"/>
  <c r="AM177" i="13"/>
  <c r="AM196" i="13"/>
  <c r="AM204" i="13"/>
  <c r="AM171" i="13"/>
  <c r="AM190" i="13"/>
  <c r="AM162" i="13"/>
  <c r="O217" i="13"/>
  <c r="Q201" i="13"/>
  <c r="Q166" i="13"/>
  <c r="Q204" i="13"/>
  <c r="Q171" i="13"/>
  <c r="Q189" i="13"/>
  <c r="Q153" i="13"/>
  <c r="Q159" i="13"/>
  <c r="Q154" i="13"/>
  <c r="Q202" i="13"/>
  <c r="Q167" i="13"/>
  <c r="Q193" i="13"/>
  <c r="Q160" i="13"/>
  <c r="Q155" i="13"/>
  <c r="Q184" i="13" s="1"/>
  <c r="Q215" i="13" s="1"/>
  <c r="S190" i="13"/>
  <c r="S162" i="13"/>
  <c r="S179" i="13"/>
  <c r="S198" i="13"/>
  <c r="S193" i="13"/>
  <c r="S160" i="13"/>
  <c r="S203" i="13"/>
  <c r="S170" i="13"/>
  <c r="S200" i="13"/>
  <c r="S174" i="13"/>
  <c r="D189" i="13"/>
  <c r="D154" i="13"/>
  <c r="D159" i="13"/>
  <c r="D153" i="13"/>
  <c r="D208" i="13"/>
  <c r="D173" i="13"/>
  <c r="D196" i="13"/>
  <c r="D177" i="13"/>
  <c r="D207" i="13"/>
  <c r="D172" i="13"/>
  <c r="D202" i="13"/>
  <c r="D167" i="13"/>
  <c r="X206" i="13"/>
  <c r="X169" i="13"/>
  <c r="X189" i="13"/>
  <c r="X159" i="13"/>
  <c r="X153" i="13"/>
  <c r="X154" i="13"/>
  <c r="AO201" i="13"/>
  <c r="AO166" i="13"/>
  <c r="AO200" i="13"/>
  <c r="AO174" i="13"/>
  <c r="AH197" i="13"/>
  <c r="AH165" i="13"/>
  <c r="F198" i="13"/>
  <c r="F179" i="13"/>
  <c r="F201" i="13"/>
  <c r="F166" i="13"/>
  <c r="R205" i="13"/>
  <c r="R168" i="13"/>
  <c r="R207" i="13"/>
  <c r="R172" i="13"/>
  <c r="R206" i="13"/>
  <c r="R169" i="13"/>
  <c r="R190" i="13"/>
  <c r="R162" i="13"/>
  <c r="I176" i="13"/>
  <c r="I213" i="13" s="1"/>
  <c r="I175" i="13"/>
  <c r="G198" i="13"/>
  <c r="G179" i="13"/>
  <c r="G207" i="13"/>
  <c r="G172" i="13"/>
  <c r="G206" i="13"/>
  <c r="G169" i="13"/>
  <c r="G208" i="13"/>
  <c r="G173" i="13"/>
  <c r="G204" i="13"/>
  <c r="G171" i="13"/>
  <c r="N154" i="13"/>
  <c r="N189" i="13"/>
  <c r="N159" i="13"/>
  <c r="N153" i="13"/>
  <c r="N193" i="13"/>
  <c r="N160" i="13"/>
  <c r="N207" i="13"/>
  <c r="N172" i="13"/>
  <c r="N203" i="13"/>
  <c r="N170" i="13"/>
  <c r="N206" i="13"/>
  <c r="N169" i="13"/>
  <c r="AK189" i="13"/>
  <c r="AK153" i="13"/>
  <c r="AK159" i="13"/>
  <c r="AK154" i="13"/>
  <c r="AK199" i="13"/>
  <c r="AK178" i="13"/>
  <c r="AK205" i="13"/>
  <c r="AK168" i="13"/>
  <c r="AK206" i="13"/>
  <c r="AK169" i="13"/>
  <c r="AK194" i="13"/>
  <c r="AK163" i="13"/>
  <c r="H207" i="13"/>
  <c r="H172" i="13"/>
  <c r="H204" i="13"/>
  <c r="H171" i="13"/>
  <c r="H179" i="13"/>
  <c r="H198" i="13"/>
  <c r="H161" i="13"/>
  <c r="Z176" i="13"/>
  <c r="Z213" i="13" s="1"/>
  <c r="Z175" i="13"/>
  <c r="AE202" i="13"/>
  <c r="AE167" i="13"/>
  <c r="AE159" i="13"/>
  <c r="AE154" i="13"/>
  <c r="AE153" i="13"/>
  <c r="AE189" i="13"/>
  <c r="AE200" i="13"/>
  <c r="AE174" i="13"/>
  <c r="AE196" i="13"/>
  <c r="AE177" i="13"/>
  <c r="T179" i="13"/>
  <c r="T198" i="13"/>
  <c r="T202" i="13"/>
  <c r="T167" i="13"/>
  <c r="T197" i="13"/>
  <c r="T165" i="13"/>
  <c r="T207" i="13"/>
  <c r="T172" i="13"/>
  <c r="P193" i="13"/>
  <c r="P160" i="13"/>
  <c r="P161" i="13"/>
  <c r="P190" i="13"/>
  <c r="P162" i="13"/>
  <c r="P208" i="13"/>
  <c r="P173" i="13"/>
  <c r="P207" i="13"/>
  <c r="P172" i="13"/>
  <c r="O197" i="13"/>
  <c r="O165" i="13"/>
  <c r="O168" i="13"/>
  <c r="O205" i="13"/>
  <c r="O174" i="13"/>
  <c r="O200" i="13"/>
  <c r="O167" i="13"/>
  <c r="O202" i="13"/>
  <c r="AG205" i="13"/>
  <c r="AG168" i="13"/>
  <c r="AG198" i="13"/>
  <c r="AG179" i="13"/>
  <c r="AG189" i="13"/>
  <c r="AG153" i="13"/>
  <c r="AG154" i="13"/>
  <c r="AG159" i="13"/>
  <c r="AG161" i="13"/>
  <c r="AG206" i="13"/>
  <c r="AG169" i="13"/>
  <c r="D194" i="13"/>
  <c r="D163" i="13"/>
  <c r="AC204" i="13"/>
  <c r="AC171" i="13"/>
  <c r="AC194" i="13"/>
  <c r="AC163" i="13"/>
  <c r="AC206" i="13"/>
  <c r="AC169" i="13"/>
  <c r="AC203" i="13"/>
  <c r="AC170" i="13"/>
  <c r="AC205" i="13"/>
  <c r="AC168" i="13"/>
  <c r="J198" i="13"/>
  <c r="J179" i="13"/>
  <c r="J197" i="13"/>
  <c r="J165" i="13"/>
  <c r="J205" i="13"/>
  <c r="J168" i="13"/>
  <c r="J199" i="13"/>
  <c r="J178" i="13"/>
  <c r="AB208" i="13"/>
  <c r="AB173" i="13"/>
  <c r="AB197" i="13"/>
  <c r="AB165" i="13"/>
  <c r="AB204" i="13"/>
  <c r="AB171" i="13"/>
  <c r="AB203" i="13"/>
  <c r="AB170" i="13"/>
  <c r="H164" i="13"/>
  <c r="H195" i="13"/>
  <c r="H217" i="13" s="1"/>
  <c r="H155" i="13"/>
  <c r="H184" i="13" s="1"/>
  <c r="H215" i="13" s="1"/>
  <c r="AM206" i="13"/>
  <c r="AM169" i="13"/>
  <c r="AM161" i="13"/>
  <c r="AM193" i="13"/>
  <c r="AM160" i="13"/>
  <c r="AM202" i="13"/>
  <c r="AM167" i="13"/>
  <c r="AM201" i="13"/>
  <c r="AM166" i="13"/>
  <c r="Q208" i="13"/>
  <c r="Q173" i="13"/>
  <c r="Q199" i="13"/>
  <c r="Q178" i="13"/>
  <c r="Q203" i="13"/>
  <c r="Q170" i="13"/>
  <c r="Q198" i="13"/>
  <c r="Q179" i="13"/>
  <c r="S208" i="13"/>
  <c r="S173" i="13"/>
  <c r="S205" i="13"/>
  <c r="S168" i="13"/>
  <c r="S197" i="13"/>
  <c r="S165" i="13"/>
  <c r="S199" i="13"/>
  <c r="S178" i="13"/>
  <c r="L175" i="13"/>
  <c r="L176" i="13"/>
  <c r="L213" i="13" s="1"/>
  <c r="AF176" i="13"/>
  <c r="AF213" i="13" s="1"/>
  <c r="AF175" i="13"/>
  <c r="D200" i="13"/>
  <c r="D174" i="13"/>
  <c r="D190" i="13"/>
  <c r="D162" i="13"/>
  <c r="D205" i="13"/>
  <c r="D168" i="13"/>
  <c r="D199" i="13"/>
  <c r="D178" i="13"/>
  <c r="AK155" i="13"/>
  <c r="AK184" i="13" s="1"/>
  <c r="AK215" i="13" s="1"/>
  <c r="X202" i="13"/>
  <c r="X167" i="13"/>
  <c r="X201" i="13"/>
  <c r="X166" i="13"/>
  <c r="X196" i="13"/>
  <c r="X177" i="13"/>
  <c r="X172" i="13"/>
  <c r="X207" i="13"/>
  <c r="X205" i="13"/>
  <c r="X168" i="13"/>
  <c r="AE194" i="13"/>
  <c r="AE163" i="13"/>
  <c r="AO161" i="13"/>
  <c r="AO198" i="13"/>
  <c r="AO179" i="13"/>
  <c r="AO194" i="13"/>
  <c r="AO163" i="13"/>
  <c r="AO173" i="13"/>
  <c r="AO208" i="13"/>
  <c r="AH189" i="13"/>
  <c r="AH159" i="13"/>
  <c r="AH154" i="13"/>
  <c r="AH153" i="13"/>
  <c r="AH190" i="13"/>
  <c r="AH162" i="13"/>
  <c r="AH177" i="13"/>
  <c r="AH196" i="13"/>
  <c r="AH208" i="13"/>
  <c r="AH173" i="13"/>
  <c r="AH202" i="13"/>
  <c r="AH167" i="13"/>
  <c r="AB155" i="13"/>
  <c r="AB184" i="13" s="1"/>
  <c r="AB215" i="13" s="1"/>
  <c r="F203" i="13"/>
  <c r="F170" i="13"/>
  <c r="F161" i="13"/>
  <c r="F205" i="13"/>
  <c r="F168" i="13"/>
  <c r="F208" i="13"/>
  <c r="F173" i="13"/>
  <c r="V217" i="13"/>
  <c r="R208" i="13"/>
  <c r="R173" i="13"/>
  <c r="R199" i="13"/>
  <c r="R178" i="13"/>
  <c r="R159" i="13"/>
  <c r="R154" i="13"/>
  <c r="R153" i="13"/>
  <c r="R189" i="13"/>
  <c r="R165" i="13"/>
  <c r="R197" i="13"/>
  <c r="G161" i="13"/>
  <c r="G202" i="13"/>
  <c r="G167" i="13"/>
  <c r="G177" i="13"/>
  <c r="G196" i="13"/>
  <c r="G201" i="13"/>
  <c r="G166" i="13"/>
  <c r="W217" i="13"/>
  <c r="N201" i="13"/>
  <c r="N166" i="13"/>
  <c r="N155" i="13"/>
  <c r="N184" i="13" s="1"/>
  <c r="N215" i="13" s="1"/>
  <c r="N195" i="13"/>
  <c r="N164" i="13"/>
  <c r="N200" i="13"/>
  <c r="N174" i="13"/>
  <c r="N190" i="13"/>
  <c r="N162" i="13"/>
  <c r="N208" i="13"/>
  <c r="N173" i="13"/>
  <c r="AK200" i="13"/>
  <c r="AK174" i="13"/>
  <c r="AK161" i="13"/>
  <c r="AK197" i="13"/>
  <c r="AK165" i="13"/>
  <c r="AK201" i="13"/>
  <c r="AK166" i="13"/>
  <c r="AK208" i="13"/>
  <c r="AK173" i="13"/>
  <c r="H200" i="13"/>
  <c r="H174" i="13"/>
  <c r="H208" i="13"/>
  <c r="H173" i="13"/>
  <c r="H196" i="13"/>
  <c r="H177" i="13"/>
  <c r="H166" i="13"/>
  <c r="H201" i="13"/>
  <c r="B191" i="13"/>
  <c r="B192" i="13" s="1"/>
  <c r="V191" i="13"/>
  <c r="V192" i="13" s="1"/>
  <c r="AE193" i="13"/>
  <c r="AE160" i="13"/>
  <c r="AE205" i="13"/>
  <c r="AE168" i="13"/>
  <c r="AE206" i="13"/>
  <c r="AE169" i="13"/>
  <c r="AE161" i="13"/>
  <c r="U176" i="13"/>
  <c r="U213" i="13" s="1"/>
  <c r="U175" i="13"/>
  <c r="P194" i="13"/>
  <c r="P163" i="13"/>
  <c r="T204" i="13"/>
  <c r="T171" i="13"/>
  <c r="T189" i="13"/>
  <c r="T154" i="13"/>
  <c r="T153" i="13"/>
  <c r="T159" i="13"/>
  <c r="T196" i="13"/>
  <c r="T177" i="13"/>
  <c r="T201" i="13"/>
  <c r="T166" i="13"/>
  <c r="P196" i="13"/>
  <c r="P177" i="13"/>
  <c r="P201" i="13"/>
  <c r="P166" i="13"/>
  <c r="P179" i="13"/>
  <c r="P198" i="13"/>
  <c r="P203" i="13"/>
  <c r="P170" i="13"/>
  <c r="O207" i="13"/>
  <c r="O172" i="13"/>
  <c r="O161" i="13"/>
  <c r="O203" i="13"/>
  <c r="O170" i="13"/>
  <c r="O208" i="13"/>
  <c r="O173" i="13"/>
  <c r="O196" i="13"/>
  <c r="O246" i="13" s="1"/>
  <c r="O177" i="13"/>
  <c r="AG201" i="13"/>
  <c r="AG166" i="13"/>
  <c r="AG171" i="13"/>
  <c r="AG204" i="13"/>
  <c r="AG199" i="13"/>
  <c r="AG178" i="13"/>
  <c r="AG197" i="13"/>
  <c r="AG165" i="13"/>
  <c r="AC198" i="13"/>
  <c r="AC179" i="13"/>
  <c r="AC177" i="13"/>
  <c r="AC196" i="13"/>
  <c r="AC207" i="13"/>
  <c r="AC172" i="13"/>
  <c r="AC199" i="13"/>
  <c r="AC178" i="13"/>
  <c r="T155" i="13"/>
  <c r="T184" i="13" s="1"/>
  <c r="T215" i="13" s="1"/>
  <c r="J190" i="13"/>
  <c r="J162" i="13"/>
  <c r="J177" i="13"/>
  <c r="J196" i="13"/>
  <c r="J206" i="13"/>
  <c r="J169" i="13"/>
  <c r="J200" i="13"/>
  <c r="J174" i="13"/>
  <c r="AB207" i="13"/>
  <c r="AB172" i="13"/>
  <c r="AB201" i="13"/>
  <c r="AB166" i="13"/>
  <c r="AB200" i="13"/>
  <c r="AB174" i="13"/>
  <c r="AB160" i="13"/>
  <c r="AB193" i="13"/>
  <c r="AM205" i="13"/>
  <c r="AM168" i="13"/>
  <c r="AM170" i="13"/>
  <c r="AM203" i="13"/>
  <c r="AM207" i="13"/>
  <c r="AM172" i="13"/>
  <c r="AM197" i="13"/>
  <c r="AM165" i="13"/>
  <c r="O155" i="13"/>
  <c r="O184" i="13" s="1"/>
  <c r="O215" i="13" s="1"/>
  <c r="Q206" i="13"/>
  <c r="Q169" i="13"/>
  <c r="Q200" i="13"/>
  <c r="Q174" i="13"/>
  <c r="Q163" i="13"/>
  <c r="Q194" i="13"/>
  <c r="Q161" i="13"/>
  <c r="S207" i="13"/>
  <c r="S172" i="13"/>
  <c r="S169" i="13"/>
  <c r="S206" i="13"/>
  <c r="S189" i="13"/>
  <c r="S159" i="13"/>
  <c r="S153" i="13"/>
  <c r="S154" i="13"/>
  <c r="S204" i="13"/>
  <c r="S171" i="13"/>
  <c r="S155" i="13"/>
  <c r="S184" i="13" s="1"/>
  <c r="S215" i="13" s="1"/>
  <c r="D166" i="13"/>
  <c r="D201" i="13"/>
  <c r="D203" i="13"/>
  <c r="D170" i="13"/>
  <c r="D171" i="13"/>
  <c r="D204" i="13"/>
  <c r="D193" i="13"/>
  <c r="D160" i="13"/>
  <c r="C103" i="13"/>
  <c r="C137" i="13" s="1"/>
  <c r="C164" i="13" s="1"/>
  <c r="C128" i="13"/>
  <c r="C151" i="13"/>
  <c r="AC212" i="11" l="1"/>
  <c r="AC180" i="11"/>
  <c r="AC182" i="11" s="1"/>
  <c r="V176" i="11"/>
  <c r="V213" i="11" s="1"/>
  <c r="V175" i="11"/>
  <c r="Y175" i="11"/>
  <c r="Y176" i="11"/>
  <c r="Y213" i="11" s="1"/>
  <c r="I212" i="11"/>
  <c r="I180" i="11"/>
  <c r="I182" i="11" s="1"/>
  <c r="K246" i="11"/>
  <c r="AG175" i="11"/>
  <c r="AG176" i="11"/>
  <c r="AG213" i="11" s="1"/>
  <c r="J209" i="11"/>
  <c r="AN175" i="11"/>
  <c r="AN176" i="11"/>
  <c r="AN213" i="11" s="1"/>
  <c r="Q246" i="11"/>
  <c r="AR212" i="11"/>
  <c r="AR180" i="11"/>
  <c r="AR182" i="11" s="1"/>
  <c r="AS175" i="11"/>
  <c r="AS176" i="11"/>
  <c r="AS213" i="11" s="1"/>
  <c r="AH217" i="11"/>
  <c r="F176" i="11"/>
  <c r="F213" i="11" s="1"/>
  <c r="F175" i="11"/>
  <c r="E212" i="11"/>
  <c r="E180" i="11"/>
  <c r="E182" i="11" s="1"/>
  <c r="T212" i="11"/>
  <c r="T180" i="11"/>
  <c r="T182" i="11" s="1"/>
  <c r="J191" i="11"/>
  <c r="J192" i="11" s="1"/>
  <c r="AF209" i="11"/>
  <c r="AN246" i="11"/>
  <c r="AP242" i="11"/>
  <c r="AP244" i="11" s="1"/>
  <c r="AP211" i="11"/>
  <c r="AP183" i="11"/>
  <c r="AP210" i="11" s="1"/>
  <c r="AP214" i="11" s="1"/>
  <c r="AN217" i="11"/>
  <c r="AY209" i="11"/>
  <c r="AX191" i="11"/>
  <c r="AX192" i="11" s="1"/>
  <c r="F209" i="11"/>
  <c r="AE176" i="11"/>
  <c r="AE213" i="11" s="1"/>
  <c r="AE175" i="11"/>
  <c r="V246" i="11"/>
  <c r="R212" i="11"/>
  <c r="R180" i="11"/>
  <c r="R182" i="11" s="1"/>
  <c r="X175" i="11"/>
  <c r="X176" i="11"/>
  <c r="X213" i="11" s="1"/>
  <c r="AB209" i="11"/>
  <c r="AW209" i="11"/>
  <c r="L212" i="11"/>
  <c r="L180" i="11"/>
  <c r="L182" i="11" s="1"/>
  <c r="N212" i="11"/>
  <c r="N180" i="11"/>
  <c r="N182" i="11" s="1"/>
  <c r="AI212" i="11"/>
  <c r="AI180" i="11"/>
  <c r="AI182" i="11" s="1"/>
  <c r="BA209" i="11"/>
  <c r="D176" i="11"/>
  <c r="D213" i="11" s="1"/>
  <c r="D175" i="11"/>
  <c r="AL176" i="11"/>
  <c r="AL213" i="11" s="1"/>
  <c r="AL175" i="11"/>
  <c r="AJ209" i="11"/>
  <c r="K209" i="11"/>
  <c r="X246" i="11"/>
  <c r="C175" i="11"/>
  <c r="C176" i="11"/>
  <c r="C213" i="11" s="1"/>
  <c r="Q191" i="11"/>
  <c r="Q192" i="11" s="1"/>
  <c r="Q217" i="11"/>
  <c r="AY175" i="11"/>
  <c r="AY176" i="11"/>
  <c r="AY213" i="11" s="1"/>
  <c r="AY246" i="11"/>
  <c r="P176" i="11"/>
  <c r="P213" i="11" s="1"/>
  <c r="P175" i="11"/>
  <c r="AB246" i="11"/>
  <c r="M212" i="11"/>
  <c r="M180" i="11"/>
  <c r="M182" i="11" s="1"/>
  <c r="AJ212" i="11"/>
  <c r="AJ180" i="11"/>
  <c r="AJ182" i="11" s="1"/>
  <c r="AK212" i="11"/>
  <c r="AK180" i="11"/>
  <c r="AK182" i="11" s="1"/>
  <c r="AG246" i="11"/>
  <c r="AM209" i="11"/>
  <c r="AE191" i="11"/>
  <c r="AE192" i="11" s="1"/>
  <c r="Z175" i="11"/>
  <c r="Z176" i="11"/>
  <c r="Z213" i="11" s="1"/>
  <c r="AM217" i="11"/>
  <c r="L209" i="11"/>
  <c r="X209" i="11"/>
  <c r="O209" i="11"/>
  <c r="AH175" i="11"/>
  <c r="AH176" i="11"/>
  <c r="AH213" i="11" s="1"/>
  <c r="W209" i="11"/>
  <c r="AF176" i="11"/>
  <c r="AF213" i="11" s="1"/>
  <c r="AF175" i="11"/>
  <c r="BA176" i="11"/>
  <c r="BA213" i="11" s="1"/>
  <c r="BA175" i="11"/>
  <c r="AB175" i="11"/>
  <c r="AB176" i="11"/>
  <c r="AB213" i="11" s="1"/>
  <c r="W176" i="11"/>
  <c r="W213" i="11" s="1"/>
  <c r="W175" i="11"/>
  <c r="W191" i="11"/>
  <c r="W192" i="11" s="1"/>
  <c r="AT212" i="11"/>
  <c r="AT180" i="11"/>
  <c r="AT182" i="11" s="1"/>
  <c r="AA212" i="11"/>
  <c r="AA180" i="11"/>
  <c r="AA182" i="11" s="1"/>
  <c r="AZ212" i="11"/>
  <c r="AZ180" i="11"/>
  <c r="AZ182" i="11" s="1"/>
  <c r="AO212" i="11"/>
  <c r="AO180" i="11"/>
  <c r="AO182" i="11" s="1"/>
  <c r="Q175" i="11"/>
  <c r="Q176" i="11"/>
  <c r="Q213" i="11" s="1"/>
  <c r="AX217" i="11"/>
  <c r="S242" i="11"/>
  <c r="S244" i="11" s="1"/>
  <c r="S211" i="11"/>
  <c r="S183" i="11"/>
  <c r="S210" i="11" s="1"/>
  <c r="AW175" i="11"/>
  <c r="AW176" i="11"/>
  <c r="AW213" i="11" s="1"/>
  <c r="G176" i="11"/>
  <c r="G213" i="11" s="1"/>
  <c r="G175" i="11"/>
  <c r="AD212" i="11"/>
  <c r="AD180" i="11"/>
  <c r="AD182" i="11" s="1"/>
  <c r="H212" i="11"/>
  <c r="H180" i="11"/>
  <c r="H182" i="11" s="1"/>
  <c r="AV176" i="11"/>
  <c r="AV213" i="11" s="1"/>
  <c r="AV175" i="11"/>
  <c r="AV191" i="11"/>
  <c r="AV192" i="11" s="1"/>
  <c r="AU209" i="11"/>
  <c r="D209" i="11"/>
  <c r="AN191" i="11"/>
  <c r="AN192" i="11" s="1"/>
  <c r="AL209" i="11"/>
  <c r="P246" i="11"/>
  <c r="D246" i="11"/>
  <c r="K176" i="11"/>
  <c r="K213" i="11" s="1"/>
  <c r="K175" i="11"/>
  <c r="O246" i="11"/>
  <c r="C209" i="11"/>
  <c r="Y209" i="11"/>
  <c r="C217" i="11"/>
  <c r="AV246" i="11"/>
  <c r="G246" i="11"/>
  <c r="G191" i="11"/>
  <c r="G192" i="11" s="1"/>
  <c r="V191" i="11"/>
  <c r="V192" i="11" s="1"/>
  <c r="P209" i="11"/>
  <c r="AS246" i="11"/>
  <c r="U212" i="11"/>
  <c r="U180" i="11"/>
  <c r="U182" i="11" s="1"/>
  <c r="AS217" i="11"/>
  <c r="AG209" i="11"/>
  <c r="J175" i="11"/>
  <c r="J176" i="11"/>
  <c r="J213" i="11" s="1"/>
  <c r="AS209" i="11"/>
  <c r="AX175" i="11"/>
  <c r="AX176" i="11"/>
  <c r="AX213" i="11" s="1"/>
  <c r="W246" i="11"/>
  <c r="AM176" i="11"/>
  <c r="AM213" i="11" s="1"/>
  <c r="AM175" i="11"/>
  <c r="D217" i="11"/>
  <c r="AW246" i="11"/>
  <c r="Z209" i="11"/>
  <c r="O217" i="11"/>
  <c r="AQ212" i="11"/>
  <c r="AQ180" i="11"/>
  <c r="AQ182" i="11" s="1"/>
  <c r="O176" i="11"/>
  <c r="O213" i="11" s="1"/>
  <c r="O175" i="11"/>
  <c r="H209" i="11"/>
  <c r="AH209" i="11"/>
  <c r="V217" i="11"/>
  <c r="AU212" i="11"/>
  <c r="AU180" i="11"/>
  <c r="AU182" i="11" s="1"/>
  <c r="AE217" i="11"/>
  <c r="B175" i="11"/>
  <c r="B176" i="11"/>
  <c r="B213" i="11" s="1"/>
  <c r="B209" i="11"/>
  <c r="P191" i="13"/>
  <c r="P192" i="13" s="1"/>
  <c r="AA176" i="13"/>
  <c r="AA213" i="13" s="1"/>
  <c r="F191" i="13"/>
  <c r="F192" i="13" s="1"/>
  <c r="K217" i="13"/>
  <c r="AD175" i="13"/>
  <c r="AD180" i="13" s="1"/>
  <c r="AD182" i="13" s="1"/>
  <c r="AE191" i="13"/>
  <c r="AE192" i="13" s="1"/>
  <c r="J191" i="13"/>
  <c r="J192" i="13" s="1"/>
  <c r="AB246" i="13"/>
  <c r="AI209" i="13"/>
  <c r="K209" i="13"/>
  <c r="C133" i="13"/>
  <c r="M209" i="13"/>
  <c r="V209" i="13"/>
  <c r="AG217" i="13"/>
  <c r="L209" i="13"/>
  <c r="C142" i="13"/>
  <c r="C206" i="13" s="1"/>
  <c r="X246" i="13"/>
  <c r="W209" i="13"/>
  <c r="I209" i="13"/>
  <c r="U209" i="13"/>
  <c r="C150" i="13"/>
  <c r="C196" i="13" s="1"/>
  <c r="C140" i="13"/>
  <c r="C202" i="13" s="1"/>
  <c r="C132" i="13"/>
  <c r="C141" i="13"/>
  <c r="C205" i="13" s="1"/>
  <c r="C195" i="13"/>
  <c r="Q246" i="13"/>
  <c r="AE209" i="13"/>
  <c r="AG246" i="13"/>
  <c r="S246" i="13"/>
  <c r="AH246" i="13"/>
  <c r="G246" i="13"/>
  <c r="AA209" i="13"/>
  <c r="C143" i="13"/>
  <c r="C203" i="13" s="1"/>
  <c r="AC246" i="13"/>
  <c r="R246" i="13"/>
  <c r="N246" i="13"/>
  <c r="C146" i="13"/>
  <c r="C208" i="13" s="1"/>
  <c r="C138" i="13"/>
  <c r="C165" i="13" s="1"/>
  <c r="C147" i="13"/>
  <c r="C200" i="13" s="1"/>
  <c r="C139" i="13"/>
  <c r="B209" i="13"/>
  <c r="AO246" i="13"/>
  <c r="H191" i="13"/>
  <c r="H192" i="13" s="1"/>
  <c r="AK246" i="13"/>
  <c r="P209" i="13"/>
  <c r="AD209" i="13"/>
  <c r="J209" i="13"/>
  <c r="O209" i="13"/>
  <c r="F209" i="13"/>
  <c r="F246" i="13"/>
  <c r="AL209" i="13"/>
  <c r="D246" i="13"/>
  <c r="AG191" i="13"/>
  <c r="AG192" i="13" s="1"/>
  <c r="C152" i="13"/>
  <c r="C198" i="13" s="1"/>
  <c r="C144" i="13"/>
  <c r="C204" i="13" s="1"/>
  <c r="C135" i="13"/>
  <c r="C162" i="13" s="1"/>
  <c r="C145" i="13"/>
  <c r="C172" i="13" s="1"/>
  <c r="C134" i="13"/>
  <c r="C161" i="13" s="1"/>
  <c r="C136" i="13"/>
  <c r="C163" i="13" s="1"/>
  <c r="P246" i="13"/>
  <c r="N217" i="13"/>
  <c r="AO191" i="13"/>
  <c r="AO192" i="13" s="1"/>
  <c r="AE246" i="13"/>
  <c r="Q217" i="13"/>
  <c r="T246" i="13"/>
  <c r="AK217" i="13"/>
  <c r="J246" i="13"/>
  <c r="H246" i="13"/>
  <c r="AM246" i="13"/>
  <c r="X176" i="13"/>
  <c r="X213" i="13" s="1"/>
  <c r="X175" i="13"/>
  <c r="B212" i="13"/>
  <c r="B180" i="13"/>
  <c r="B182" i="13" s="1"/>
  <c r="U180" i="13"/>
  <c r="U182" i="13" s="1"/>
  <c r="U212" i="13"/>
  <c r="AH175" i="13"/>
  <c r="AH176" i="13"/>
  <c r="AH213" i="13" s="1"/>
  <c r="AF212" i="13"/>
  <c r="AF180" i="13"/>
  <c r="AF182" i="13" s="1"/>
  <c r="K212" i="13"/>
  <c r="K180" i="13"/>
  <c r="K182" i="13" s="1"/>
  <c r="AC175" i="13"/>
  <c r="AC176" i="13"/>
  <c r="AC213" i="13" s="1"/>
  <c r="T176" i="13"/>
  <c r="T213" i="13" s="1"/>
  <c r="T175" i="13"/>
  <c r="AD212" i="13"/>
  <c r="AM191" i="13"/>
  <c r="AM192" i="13" s="1"/>
  <c r="AA212" i="13"/>
  <c r="AA180" i="13"/>
  <c r="AA182" i="13" s="1"/>
  <c r="Z212" i="13"/>
  <c r="Z180" i="13"/>
  <c r="Z182" i="13" s="1"/>
  <c r="D176" i="13"/>
  <c r="D213" i="13" s="1"/>
  <c r="D175" i="13"/>
  <c r="AN212" i="13"/>
  <c r="AN180" i="13"/>
  <c r="AN182" i="13" s="1"/>
  <c r="AC191" i="13"/>
  <c r="AC192" i="13" s="1"/>
  <c r="AJ242" i="13"/>
  <c r="AJ244" i="13" s="1"/>
  <c r="AJ211" i="13"/>
  <c r="AJ183" i="13"/>
  <c r="AJ210" i="13" s="1"/>
  <c r="W212" i="13"/>
  <c r="W180" i="13"/>
  <c r="W182" i="13" s="1"/>
  <c r="S191" i="13"/>
  <c r="S192" i="13" s="1"/>
  <c r="AB175" i="13"/>
  <c r="AB176" i="13"/>
  <c r="AB213" i="13" s="1"/>
  <c r="J217" i="13"/>
  <c r="Y212" i="13"/>
  <c r="Y180" i="13"/>
  <c r="Y182" i="13" s="1"/>
  <c r="P217" i="13"/>
  <c r="AL212" i="13"/>
  <c r="AL180" i="13"/>
  <c r="AL182" i="13" s="1"/>
  <c r="G176" i="13"/>
  <c r="G213" i="13" s="1"/>
  <c r="G175" i="13"/>
  <c r="R191" i="13"/>
  <c r="R192" i="13" s="1"/>
  <c r="R217" i="13"/>
  <c r="F175" i="13"/>
  <c r="F176" i="13"/>
  <c r="F213" i="13" s="1"/>
  <c r="AH191" i="13"/>
  <c r="AH192" i="13" s="1"/>
  <c r="X191" i="13"/>
  <c r="X192" i="13" s="1"/>
  <c r="S175" i="13"/>
  <c r="S176" i="13"/>
  <c r="S213" i="13" s="1"/>
  <c r="L212" i="13"/>
  <c r="L180" i="13"/>
  <c r="L182" i="13" s="1"/>
  <c r="AG176" i="13"/>
  <c r="AG213" i="13" s="1"/>
  <c r="AG175" i="13"/>
  <c r="AE175" i="13"/>
  <c r="AE176" i="13"/>
  <c r="AE213" i="13" s="1"/>
  <c r="P175" i="13"/>
  <c r="P176" i="13"/>
  <c r="P213" i="13" s="1"/>
  <c r="V212" i="13"/>
  <c r="V180" i="13"/>
  <c r="V182" i="13" s="1"/>
  <c r="M180" i="13"/>
  <c r="M182" i="13" s="1"/>
  <c r="M212" i="13"/>
  <c r="T191" i="13"/>
  <c r="T192" i="13" s="1"/>
  <c r="D217" i="13"/>
  <c r="N176" i="13"/>
  <c r="N213" i="13" s="1"/>
  <c r="N175" i="13"/>
  <c r="AO217" i="13"/>
  <c r="H175" i="13"/>
  <c r="H176" i="13"/>
  <c r="H213" i="13" s="1"/>
  <c r="AO176" i="13"/>
  <c r="AO213" i="13" s="1"/>
  <c r="AO175" i="13"/>
  <c r="AE217" i="13"/>
  <c r="Q191" i="13"/>
  <c r="Q192" i="13" s="1"/>
  <c r="AK191" i="13"/>
  <c r="AK192" i="13" s="1"/>
  <c r="G191" i="13"/>
  <c r="G192" i="13" s="1"/>
  <c r="R176" i="13"/>
  <c r="R213" i="13" s="1"/>
  <c r="R175" i="13"/>
  <c r="AK176" i="13"/>
  <c r="AK213" i="13" s="1"/>
  <c r="AK175" i="13"/>
  <c r="I212" i="13"/>
  <c r="I180" i="13"/>
  <c r="I182" i="13" s="1"/>
  <c r="Q175" i="13"/>
  <c r="Q176" i="13"/>
  <c r="Q213" i="13" s="1"/>
  <c r="E212" i="13"/>
  <c r="E180" i="13"/>
  <c r="E182" i="13" s="1"/>
  <c r="AB191" i="13"/>
  <c r="AB192" i="13" s="1"/>
  <c r="AC217" i="13"/>
  <c r="D191" i="13"/>
  <c r="D192" i="13" s="1"/>
  <c r="AM176" i="13"/>
  <c r="AM213" i="13" s="1"/>
  <c r="AM175" i="13"/>
  <c r="J175" i="13"/>
  <c r="J176" i="13"/>
  <c r="J213" i="13" s="1"/>
  <c r="O175" i="13"/>
  <c r="O176" i="13"/>
  <c r="O213" i="13" s="1"/>
  <c r="AI212" i="13"/>
  <c r="AI180" i="13"/>
  <c r="AI182" i="13" s="1"/>
  <c r="N191" i="13"/>
  <c r="N192" i="13" s="1"/>
  <c r="C155" i="13"/>
  <c r="C184" i="13" s="1"/>
  <c r="C215" i="13" s="1"/>
  <c r="C197" i="13"/>
  <c r="C171" i="13"/>
  <c r="C190" i="13"/>
  <c r="C201" i="13"/>
  <c r="C166" i="13"/>
  <c r="C199" i="13"/>
  <c r="C178" i="13"/>
  <c r="C169" i="13"/>
  <c r="C193" i="13"/>
  <c r="C160" i="13"/>
  <c r="C174" i="13"/>
  <c r="C189" i="13"/>
  <c r="C159" i="13"/>
  <c r="AQ242" i="11" l="1"/>
  <c r="AQ244" i="11" s="1"/>
  <c r="AQ211" i="11"/>
  <c r="AQ183" i="11"/>
  <c r="AQ210" i="11" s="1"/>
  <c r="AQ214" i="11" s="1"/>
  <c r="K212" i="11"/>
  <c r="K180" i="11"/>
  <c r="K182" i="11" s="1"/>
  <c r="AT242" i="11"/>
  <c r="AT244" i="11" s="1"/>
  <c r="AT211" i="11"/>
  <c r="AT183" i="11"/>
  <c r="AT210" i="11" s="1"/>
  <c r="AT214" i="11" s="1"/>
  <c r="AK242" i="11"/>
  <c r="AK244" i="11" s="1"/>
  <c r="AK211" i="11"/>
  <c r="AK183" i="11"/>
  <c r="AK210" i="11" s="1"/>
  <c r="AK214" i="11" s="1"/>
  <c r="AI242" i="11"/>
  <c r="AI244" i="11" s="1"/>
  <c r="AI211" i="11"/>
  <c r="AI183" i="11"/>
  <c r="AI210" i="11" s="1"/>
  <c r="V209" i="11"/>
  <c r="F212" i="11"/>
  <c r="F180" i="11"/>
  <c r="F182" i="11" s="1"/>
  <c r="V212" i="11"/>
  <c r="V180" i="11"/>
  <c r="V182" i="11" s="1"/>
  <c r="J212" i="11"/>
  <c r="J180" i="11"/>
  <c r="J182" i="11" s="1"/>
  <c r="AD242" i="11"/>
  <c r="AD244" i="11" s="1"/>
  <c r="AD211" i="11"/>
  <c r="AD183" i="11"/>
  <c r="AD210" i="11" s="1"/>
  <c r="AD214" i="11" s="1"/>
  <c r="Q212" i="11"/>
  <c r="Q180" i="11"/>
  <c r="Q182" i="11" s="1"/>
  <c r="AG212" i="11"/>
  <c r="AG180" i="11"/>
  <c r="AG182" i="11" s="1"/>
  <c r="O212" i="11"/>
  <c r="O180" i="11"/>
  <c r="O182" i="11" s="1"/>
  <c r="AM212" i="11"/>
  <c r="AM180" i="11"/>
  <c r="AM182" i="11" s="1"/>
  <c r="AX212" i="11"/>
  <c r="AX180" i="11"/>
  <c r="AX182" i="11" s="1"/>
  <c r="AW212" i="11"/>
  <c r="AW180" i="11"/>
  <c r="AW182" i="11" s="1"/>
  <c r="AN209" i="11"/>
  <c r="AO242" i="11"/>
  <c r="AO244" i="11" s="1"/>
  <c r="AO211" i="11"/>
  <c r="AO183" i="11"/>
  <c r="AO210" i="11" s="1"/>
  <c r="AO214" i="11" s="1"/>
  <c r="AA242" i="11"/>
  <c r="AA244" i="11" s="1"/>
  <c r="AA211" i="11"/>
  <c r="AA183" i="11"/>
  <c r="AA210" i="11" s="1"/>
  <c r="AA214" i="11" s="1"/>
  <c r="AB212" i="11"/>
  <c r="AB180" i="11"/>
  <c r="AB182" i="11" s="1"/>
  <c r="AF212" i="11"/>
  <c r="AF180" i="11"/>
  <c r="AF182" i="11" s="1"/>
  <c r="AH212" i="11"/>
  <c r="AH180" i="11"/>
  <c r="AH182" i="11" s="1"/>
  <c r="AJ242" i="11"/>
  <c r="AJ244" i="11" s="1"/>
  <c r="AJ211" i="11"/>
  <c r="AJ183" i="11"/>
  <c r="AJ210" i="11" s="1"/>
  <c r="AJ214" i="11" s="1"/>
  <c r="N242" i="11"/>
  <c r="N244" i="11" s="1"/>
  <c r="N211" i="11"/>
  <c r="N183" i="11"/>
  <c r="N210" i="11" s="1"/>
  <c r="N214" i="11" s="1"/>
  <c r="G209" i="11"/>
  <c r="X212" i="11"/>
  <c r="X180" i="11"/>
  <c r="X182" i="11" s="1"/>
  <c r="AE212" i="11"/>
  <c r="AE180" i="11"/>
  <c r="AE182" i="11" s="1"/>
  <c r="AR242" i="11"/>
  <c r="AR244" i="11" s="1"/>
  <c r="AR211" i="11"/>
  <c r="AR183" i="11"/>
  <c r="AR210" i="11" s="1"/>
  <c r="AR214" i="11" s="1"/>
  <c r="AN212" i="11"/>
  <c r="AN180" i="11"/>
  <c r="AN182" i="11" s="1"/>
  <c r="Q209" i="11"/>
  <c r="AC242" i="11"/>
  <c r="AC244" i="11" s="1"/>
  <c r="AC211" i="11"/>
  <c r="AC183" i="11"/>
  <c r="AC210" i="11" s="1"/>
  <c r="U242" i="11"/>
  <c r="U244" i="11" s="1"/>
  <c r="U211" i="11"/>
  <c r="U183" i="11"/>
  <c r="U210" i="11" s="1"/>
  <c r="U214" i="11" s="1"/>
  <c r="AZ242" i="11"/>
  <c r="AZ244" i="11" s="1"/>
  <c r="AZ211" i="11"/>
  <c r="AZ183" i="11"/>
  <c r="AZ210" i="11" s="1"/>
  <c r="AZ214" i="11" s="1"/>
  <c r="Z212" i="11"/>
  <c r="Z180" i="11"/>
  <c r="Z182" i="11" s="1"/>
  <c r="M242" i="11"/>
  <c r="M244" i="11" s="1"/>
  <c r="M211" i="11"/>
  <c r="M183" i="11"/>
  <c r="M210" i="11" s="1"/>
  <c r="M214" i="11" s="1"/>
  <c r="L242" i="11"/>
  <c r="L244" i="11" s="1"/>
  <c r="L211" i="11"/>
  <c r="L183" i="11"/>
  <c r="L210" i="11" s="1"/>
  <c r="L214" i="11" s="1"/>
  <c r="I242" i="11"/>
  <c r="I244" i="11" s="1"/>
  <c r="I211" i="11"/>
  <c r="I183" i="11"/>
  <c r="I210" i="11" s="1"/>
  <c r="AU211" i="11"/>
  <c r="AU242" i="11"/>
  <c r="AU244" i="11" s="1"/>
  <c r="AU183" i="11"/>
  <c r="AU210" i="11" s="1"/>
  <c r="AU214" i="11" s="1"/>
  <c r="AV212" i="11"/>
  <c r="AV180" i="11"/>
  <c r="AV182" i="11" s="1"/>
  <c r="AV209" i="11"/>
  <c r="D212" i="11"/>
  <c r="D180" i="11"/>
  <c r="D182" i="11" s="1"/>
  <c r="E242" i="11"/>
  <c r="E244" i="11" s="1"/>
  <c r="E211" i="11"/>
  <c r="E183" i="11"/>
  <c r="E210" i="11" s="1"/>
  <c r="AS180" i="11"/>
  <c r="AS182" i="11" s="1"/>
  <c r="AS212" i="11"/>
  <c r="H242" i="11"/>
  <c r="H244" i="11" s="1"/>
  <c r="H211" i="11"/>
  <c r="H183" i="11"/>
  <c r="H210" i="11" s="1"/>
  <c r="G212" i="11"/>
  <c r="G180" i="11"/>
  <c r="G182" i="11" s="1"/>
  <c r="S214" i="11"/>
  <c r="W212" i="11"/>
  <c r="W180" i="11"/>
  <c r="W182" i="11" s="1"/>
  <c r="BA212" i="11"/>
  <c r="BA180" i="11"/>
  <c r="BA182" i="11" s="1"/>
  <c r="P212" i="11"/>
  <c r="P180" i="11"/>
  <c r="P182" i="11" s="1"/>
  <c r="AY212" i="11"/>
  <c r="AY180" i="11"/>
  <c r="AY182" i="11" s="1"/>
  <c r="C212" i="11"/>
  <c r="C180" i="11"/>
  <c r="C182" i="11" s="1"/>
  <c r="AL212" i="11"/>
  <c r="AL180" i="11"/>
  <c r="AL182" i="11" s="1"/>
  <c r="R242" i="11"/>
  <c r="R244" i="11" s="1"/>
  <c r="R211" i="11"/>
  <c r="R183" i="11"/>
  <c r="R210" i="11" s="1"/>
  <c r="R214" i="11" s="1"/>
  <c r="T242" i="11"/>
  <c r="T244" i="11" s="1"/>
  <c r="T211" i="11"/>
  <c r="T183" i="11"/>
  <c r="T210" i="11" s="1"/>
  <c r="T214" i="11" s="1"/>
  <c r="AE209" i="11"/>
  <c r="AX209" i="11"/>
  <c r="Y212" i="11"/>
  <c r="Y180" i="11"/>
  <c r="Y182" i="11" s="1"/>
  <c r="B180" i="11"/>
  <c r="B182" i="11" s="1"/>
  <c r="B212" i="11"/>
  <c r="C179" i="13"/>
  <c r="C168" i="13"/>
  <c r="C207" i="13"/>
  <c r="C167" i="13"/>
  <c r="AM209" i="13"/>
  <c r="C170" i="13"/>
  <c r="C194" i="13"/>
  <c r="AJ214" i="13"/>
  <c r="AB209" i="13"/>
  <c r="H209" i="13"/>
  <c r="C217" i="13"/>
  <c r="D209" i="13"/>
  <c r="T209" i="13"/>
  <c r="C153" i="13"/>
  <c r="C176" i="13" s="1"/>
  <c r="C213" i="13" s="1"/>
  <c r="Q209" i="13"/>
  <c r="S209" i="13"/>
  <c r="AK209" i="13"/>
  <c r="G209" i="13"/>
  <c r="C154" i="13"/>
  <c r="C177" i="13"/>
  <c r="C173" i="13"/>
  <c r="AC209" i="13"/>
  <c r="N209" i="13"/>
  <c r="R209" i="13"/>
  <c r="AO209" i="13"/>
  <c r="X209" i="13"/>
  <c r="AH209" i="13"/>
  <c r="AG209" i="13"/>
  <c r="V242" i="13"/>
  <c r="V244" i="13" s="1"/>
  <c r="V211" i="13"/>
  <c r="V183" i="13"/>
  <c r="V210" i="13" s="1"/>
  <c r="V214" i="13" s="1"/>
  <c r="L242" i="13"/>
  <c r="L244" i="13" s="1"/>
  <c r="L211" i="13"/>
  <c r="L183" i="13"/>
  <c r="L210" i="13" s="1"/>
  <c r="AL242" i="13"/>
  <c r="AL244" i="13" s="1"/>
  <c r="AL211" i="13"/>
  <c r="AL183" i="13"/>
  <c r="AL210" i="13" s="1"/>
  <c r="AD242" i="13"/>
  <c r="AD244" i="13" s="1"/>
  <c r="AD211" i="13"/>
  <c r="AD183" i="13"/>
  <c r="AD210" i="13" s="1"/>
  <c r="C175" i="13"/>
  <c r="C212" i="13" s="1"/>
  <c r="AM212" i="13"/>
  <c r="AM180" i="13"/>
  <c r="AM182" i="13" s="1"/>
  <c r="Q180" i="13"/>
  <c r="Q182" i="13" s="1"/>
  <c r="Q212" i="13"/>
  <c r="N212" i="13"/>
  <c r="N180" i="13"/>
  <c r="N182" i="13" s="1"/>
  <c r="AG212" i="13"/>
  <c r="AG180" i="13"/>
  <c r="AG182" i="13" s="1"/>
  <c r="G212" i="13"/>
  <c r="G180" i="13"/>
  <c r="G182" i="13" s="1"/>
  <c r="T212" i="13"/>
  <c r="T180" i="13"/>
  <c r="T182" i="13" s="1"/>
  <c r="K242" i="13"/>
  <c r="K244" i="13" s="1"/>
  <c r="K211" i="13"/>
  <c r="K183" i="13"/>
  <c r="K210" i="13" s="1"/>
  <c r="B242" i="13"/>
  <c r="B244" i="13" s="1"/>
  <c r="B183" i="13"/>
  <c r="B210" i="13" s="1"/>
  <c r="B211" i="13"/>
  <c r="O212" i="13"/>
  <c r="O180" i="13"/>
  <c r="O182" i="13" s="1"/>
  <c r="E242" i="13"/>
  <c r="E244" i="13" s="1"/>
  <c r="E211" i="13"/>
  <c r="E183" i="13"/>
  <c r="E210" i="13" s="1"/>
  <c r="I242" i="13"/>
  <c r="I244" i="13" s="1"/>
  <c r="I183" i="13"/>
  <c r="I210" i="13" s="1"/>
  <c r="I211" i="13"/>
  <c r="R212" i="13"/>
  <c r="R180" i="13"/>
  <c r="R182" i="13" s="1"/>
  <c r="M242" i="13"/>
  <c r="M244" i="13" s="1"/>
  <c r="M211" i="13"/>
  <c r="M183" i="13"/>
  <c r="M210" i="13" s="1"/>
  <c r="P212" i="13"/>
  <c r="P180" i="13"/>
  <c r="P182" i="13" s="1"/>
  <c r="S212" i="13"/>
  <c r="S180" i="13"/>
  <c r="S182" i="13" s="1"/>
  <c r="F212" i="13"/>
  <c r="F180" i="13"/>
  <c r="F182" i="13" s="1"/>
  <c r="Y242" i="13"/>
  <c r="Y244" i="13" s="1"/>
  <c r="Y211" i="13"/>
  <c r="Y183" i="13"/>
  <c r="Y210" i="13" s="1"/>
  <c r="AB212" i="13"/>
  <c r="AB180" i="13"/>
  <c r="AB182" i="13" s="1"/>
  <c r="AN242" i="13"/>
  <c r="AN244" i="13" s="1"/>
  <c r="AN211" i="13"/>
  <c r="AN183" i="13"/>
  <c r="AN210" i="13" s="1"/>
  <c r="AN214" i="13" s="1"/>
  <c r="Z242" i="13"/>
  <c r="Z244" i="13" s="1"/>
  <c r="Z211" i="13"/>
  <c r="Z183" i="13"/>
  <c r="Z210" i="13" s="1"/>
  <c r="AH212" i="13"/>
  <c r="AH180" i="13"/>
  <c r="AH182" i="13" s="1"/>
  <c r="AI242" i="13"/>
  <c r="AI244" i="13" s="1"/>
  <c r="AI183" i="13"/>
  <c r="AI210" i="13" s="1"/>
  <c r="AI211" i="13"/>
  <c r="H212" i="13"/>
  <c r="H180" i="13"/>
  <c r="H182" i="13" s="1"/>
  <c r="AF242" i="13"/>
  <c r="AF244" i="13" s="1"/>
  <c r="AF211" i="13"/>
  <c r="AF183" i="13"/>
  <c r="AF210" i="13" s="1"/>
  <c r="X212" i="13"/>
  <c r="X180" i="13"/>
  <c r="X182" i="13" s="1"/>
  <c r="J212" i="13"/>
  <c r="J180" i="13"/>
  <c r="J182" i="13" s="1"/>
  <c r="AK212" i="13"/>
  <c r="AK180" i="13"/>
  <c r="AK182" i="13" s="1"/>
  <c r="AO212" i="13"/>
  <c r="AO180" i="13"/>
  <c r="AO182" i="13" s="1"/>
  <c r="AE212" i="13"/>
  <c r="AE180" i="13"/>
  <c r="AE182" i="13" s="1"/>
  <c r="W242" i="13"/>
  <c r="W244" i="13" s="1"/>
  <c r="W211" i="13"/>
  <c r="W183" i="13"/>
  <c r="W210" i="13" s="1"/>
  <c r="D212" i="13"/>
  <c r="D180" i="13"/>
  <c r="D182" i="13" s="1"/>
  <c r="AA242" i="13"/>
  <c r="AA244" i="13" s="1"/>
  <c r="AA211" i="13"/>
  <c r="AA183" i="13"/>
  <c r="AA210" i="13" s="1"/>
  <c r="AC212" i="13"/>
  <c r="AC180" i="13"/>
  <c r="AC182" i="13" s="1"/>
  <c r="U242" i="13"/>
  <c r="U244" i="13" s="1"/>
  <c r="U211" i="13"/>
  <c r="U183" i="13"/>
  <c r="U210" i="13" s="1"/>
  <c r="C191" i="13"/>
  <c r="C192" i="13" s="1"/>
  <c r="C246" i="13"/>
  <c r="G211" i="11" l="1"/>
  <c r="G242" i="11"/>
  <c r="G244" i="11" s="1"/>
  <c r="G183" i="11"/>
  <c r="G210" i="11" s="1"/>
  <c r="AE211" i="11"/>
  <c r="AE242" i="11"/>
  <c r="AE244" i="11" s="1"/>
  <c r="AE183" i="11"/>
  <c r="AE210" i="11" s="1"/>
  <c r="AW242" i="11"/>
  <c r="AW244" i="11" s="1"/>
  <c r="AW211" i="11"/>
  <c r="AW183" i="11"/>
  <c r="AW210" i="11" s="1"/>
  <c r="AG242" i="11"/>
  <c r="AG244" i="11" s="1"/>
  <c r="AG211" i="11"/>
  <c r="AG183" i="11"/>
  <c r="AG210" i="11" s="1"/>
  <c r="AG214" i="11" s="1"/>
  <c r="Y242" i="11"/>
  <c r="Y244" i="11" s="1"/>
  <c r="Y211" i="11"/>
  <c r="Y183" i="11"/>
  <c r="Y210" i="11" s="1"/>
  <c r="Y214" i="11" s="1"/>
  <c r="C242" i="11"/>
  <c r="C244" i="11" s="1"/>
  <c r="C211" i="11"/>
  <c r="C183" i="11"/>
  <c r="C210" i="11" s="1"/>
  <c r="P242" i="11"/>
  <c r="P244" i="11" s="1"/>
  <c r="P211" i="11"/>
  <c r="P183" i="11"/>
  <c r="P210" i="11" s="1"/>
  <c r="W242" i="11"/>
  <c r="W244" i="11" s="1"/>
  <c r="W211" i="11"/>
  <c r="W183" i="11"/>
  <c r="W210" i="11" s="1"/>
  <c r="W214" i="11" s="1"/>
  <c r="AV242" i="11"/>
  <c r="AV244" i="11" s="1"/>
  <c r="AV211" i="11"/>
  <c r="AV183" i="11"/>
  <c r="AV210" i="11" s="1"/>
  <c r="AV214" i="11" s="1"/>
  <c r="AF242" i="11"/>
  <c r="AF244" i="11" s="1"/>
  <c r="AF211" i="11"/>
  <c r="AF183" i="11"/>
  <c r="AF210" i="11" s="1"/>
  <c r="V242" i="11"/>
  <c r="V244" i="11" s="1"/>
  <c r="V211" i="11"/>
  <c r="V183" i="11"/>
  <c r="V210" i="11" s="1"/>
  <c r="H214" i="11"/>
  <c r="AS242" i="11"/>
  <c r="AS244" i="11" s="1"/>
  <c r="AS211" i="11"/>
  <c r="AS183" i="11"/>
  <c r="AS210" i="11" s="1"/>
  <c r="D242" i="11"/>
  <c r="D244" i="11" s="1"/>
  <c r="D211" i="11"/>
  <c r="D183" i="11"/>
  <c r="D210" i="11" s="1"/>
  <c r="D214" i="11" s="1"/>
  <c r="I214" i="11"/>
  <c r="X242" i="11"/>
  <c r="X244" i="11" s="1"/>
  <c r="X211" i="11"/>
  <c r="X183" i="11"/>
  <c r="X210" i="11" s="1"/>
  <c r="X214" i="11" s="1"/>
  <c r="AX242" i="11"/>
  <c r="AX244" i="11" s="1"/>
  <c r="AX211" i="11"/>
  <c r="AX183" i="11"/>
  <c r="AX210" i="11" s="1"/>
  <c r="AX214" i="11" s="1"/>
  <c r="O211" i="11"/>
  <c r="O242" i="11"/>
  <c r="O244" i="11" s="1"/>
  <c r="O183" i="11"/>
  <c r="O210" i="11" s="1"/>
  <c r="Q242" i="11"/>
  <c r="Q244" i="11" s="1"/>
  <c r="Q211" i="11"/>
  <c r="Q183" i="11"/>
  <c r="Q210" i="11" s="1"/>
  <c r="AI214" i="11"/>
  <c r="AM183" i="11"/>
  <c r="AM210" i="11" s="1"/>
  <c r="AM242" i="11"/>
  <c r="AM244" i="11" s="1"/>
  <c r="AM211" i="11"/>
  <c r="AL242" i="11"/>
  <c r="AL244" i="11" s="1"/>
  <c r="AL211" i="11"/>
  <c r="AL183" i="11"/>
  <c r="AL210" i="11" s="1"/>
  <c r="AL214" i="11" s="1"/>
  <c r="AY242" i="11"/>
  <c r="AY244" i="11" s="1"/>
  <c r="AY211" i="11"/>
  <c r="AY183" i="11"/>
  <c r="AY210" i="11" s="1"/>
  <c r="AY214" i="11" s="1"/>
  <c r="BA242" i="11"/>
  <c r="BA244" i="11" s="1"/>
  <c r="BA211" i="11"/>
  <c r="BA183" i="11"/>
  <c r="BA210" i="11" s="1"/>
  <c r="E214" i="11"/>
  <c r="Z242" i="11"/>
  <c r="Z244" i="11" s="1"/>
  <c r="Z211" i="11"/>
  <c r="Z183" i="11"/>
  <c r="Z210" i="11" s="1"/>
  <c r="AC214" i="11"/>
  <c r="AN242" i="11"/>
  <c r="AN244" i="11" s="1"/>
  <c r="AN211" i="11"/>
  <c r="AN183" i="11"/>
  <c r="AN210" i="11" s="1"/>
  <c r="AH242" i="11"/>
  <c r="AH244" i="11" s="1"/>
  <c r="AH211" i="11"/>
  <c r="AH183" i="11"/>
  <c r="AH210" i="11" s="1"/>
  <c r="AB242" i="11"/>
  <c r="AB244" i="11" s="1"/>
  <c r="AB211" i="11"/>
  <c r="AB183" i="11"/>
  <c r="AB210" i="11" s="1"/>
  <c r="AB214" i="11" s="1"/>
  <c r="J242" i="11"/>
  <c r="J244" i="11" s="1"/>
  <c r="J211" i="11"/>
  <c r="J183" i="11"/>
  <c r="J210" i="11" s="1"/>
  <c r="J214" i="11" s="1"/>
  <c r="F242" i="11"/>
  <c r="F244" i="11" s="1"/>
  <c r="F211" i="11"/>
  <c r="F183" i="11"/>
  <c r="F210" i="11" s="1"/>
  <c r="K242" i="11"/>
  <c r="K244" i="11" s="1"/>
  <c r="K211" i="11"/>
  <c r="K183" i="11"/>
  <c r="K210" i="11" s="1"/>
  <c r="B211" i="11"/>
  <c r="B183" i="11"/>
  <c r="B210" i="11" s="1"/>
  <c r="B242" i="11"/>
  <c r="B244" i="11" s="1"/>
  <c r="AA214" i="13"/>
  <c r="AI214" i="13"/>
  <c r="Z214" i="13"/>
  <c r="Y214" i="13"/>
  <c r="AF214" i="13"/>
  <c r="AD214" i="13"/>
  <c r="C180" i="13"/>
  <c r="C182" i="13" s="1"/>
  <c r="U214" i="13"/>
  <c r="I214" i="13"/>
  <c r="L214" i="13"/>
  <c r="W214" i="13"/>
  <c r="M214" i="13"/>
  <c r="E214" i="13"/>
  <c r="K214" i="13"/>
  <c r="AL214" i="13"/>
  <c r="AK242" i="13"/>
  <c r="AK244" i="13" s="1"/>
  <c r="AK211" i="13"/>
  <c r="AK183" i="13"/>
  <c r="AK210" i="13" s="1"/>
  <c r="AK214" i="13" s="1"/>
  <c r="R242" i="13"/>
  <c r="R244" i="13" s="1"/>
  <c r="R211" i="13"/>
  <c r="R183" i="13"/>
  <c r="R210" i="13" s="1"/>
  <c r="AG242" i="13"/>
  <c r="AG244" i="13" s="1"/>
  <c r="AG211" i="13"/>
  <c r="AG183" i="13"/>
  <c r="AG210" i="13" s="1"/>
  <c r="H242" i="13"/>
  <c r="H244" i="13" s="1"/>
  <c r="H211" i="13"/>
  <c r="H183" i="13"/>
  <c r="H210" i="13" s="1"/>
  <c r="AC242" i="13"/>
  <c r="AC244" i="13" s="1"/>
  <c r="AC211" i="13"/>
  <c r="AC183" i="13"/>
  <c r="AC210" i="13" s="1"/>
  <c r="AC214" i="13" s="1"/>
  <c r="AO242" i="13"/>
  <c r="AO244" i="13" s="1"/>
  <c r="AO183" i="13"/>
  <c r="AO210" i="13" s="1"/>
  <c r="AO211" i="13"/>
  <c r="J242" i="13"/>
  <c r="J244" i="13" s="1"/>
  <c r="J211" i="13"/>
  <c r="J183" i="13"/>
  <c r="J210" i="13" s="1"/>
  <c r="AH242" i="13"/>
  <c r="AH244" i="13" s="1"/>
  <c r="AH211" i="13"/>
  <c r="AH183" i="13"/>
  <c r="AH210" i="13" s="1"/>
  <c r="AB242" i="13"/>
  <c r="AB244" i="13" s="1"/>
  <c r="AB183" i="13"/>
  <c r="AB210" i="13" s="1"/>
  <c r="AB211" i="13"/>
  <c r="G242" i="13"/>
  <c r="G244" i="13" s="1"/>
  <c r="G183" i="13"/>
  <c r="G210" i="13" s="1"/>
  <c r="G211" i="13"/>
  <c r="N242" i="13"/>
  <c r="N244" i="13" s="1"/>
  <c r="N211" i="13"/>
  <c r="N183" i="13"/>
  <c r="N210" i="13" s="1"/>
  <c r="AM242" i="13"/>
  <c r="AM244" i="13" s="1"/>
  <c r="AM183" i="13"/>
  <c r="AM210" i="13" s="1"/>
  <c r="AM211" i="13"/>
  <c r="C209" i="13"/>
  <c r="D242" i="13"/>
  <c r="D244" i="13" s="1"/>
  <c r="D211" i="13"/>
  <c r="D183" i="13"/>
  <c r="D210" i="13" s="1"/>
  <c r="F242" i="13"/>
  <c r="F244" i="13" s="1"/>
  <c r="F211" i="13"/>
  <c r="F183" i="13"/>
  <c r="F210" i="13" s="1"/>
  <c r="F214" i="13" s="1"/>
  <c r="P242" i="13"/>
  <c r="P244" i="13" s="1"/>
  <c r="P211" i="13"/>
  <c r="P183" i="13"/>
  <c r="P210" i="13" s="1"/>
  <c r="B214" i="13"/>
  <c r="AE183" i="13"/>
  <c r="AE210" i="13" s="1"/>
  <c r="AE242" i="13"/>
  <c r="AE244" i="13" s="1"/>
  <c r="AE211" i="13"/>
  <c r="X242" i="13"/>
  <c r="X244" i="13" s="1"/>
  <c r="X211" i="13"/>
  <c r="X183" i="13"/>
  <c r="X210" i="13" s="1"/>
  <c r="O211" i="13"/>
  <c r="O183" i="13"/>
  <c r="O210" i="13" s="1"/>
  <c r="O214" i="13" s="1"/>
  <c r="O242" i="13"/>
  <c r="O244" i="13" s="1"/>
  <c r="T242" i="13"/>
  <c r="T244" i="13" s="1"/>
  <c r="T183" i="13"/>
  <c r="T210" i="13" s="1"/>
  <c r="T211" i="13"/>
  <c r="S242" i="13"/>
  <c r="S244" i="13" s="1"/>
  <c r="S211" i="13"/>
  <c r="S183" i="13"/>
  <c r="S210" i="13" s="1"/>
  <c r="Q242" i="13"/>
  <c r="Q244" i="13" s="1"/>
  <c r="Q211" i="13"/>
  <c r="Q183" i="13"/>
  <c r="Q210" i="13" s="1"/>
  <c r="C242" i="13"/>
  <c r="C244" i="13" s="1"/>
  <c r="C211" i="13"/>
  <c r="C183" i="13"/>
  <c r="C210" i="13" s="1"/>
  <c r="AM214" i="11" l="1"/>
  <c r="G214" i="11"/>
  <c r="F214" i="11"/>
  <c r="AN214" i="11"/>
  <c r="Z214" i="11"/>
  <c r="BA214" i="11"/>
  <c r="O214" i="11"/>
  <c r="AF214" i="11"/>
  <c r="C214" i="11"/>
  <c r="AE214" i="11"/>
  <c r="K214" i="11"/>
  <c r="AH214" i="11"/>
  <c r="Q214" i="11"/>
  <c r="AS214" i="11"/>
  <c r="V214" i="11"/>
  <c r="P214" i="11"/>
  <c r="AW214" i="11"/>
  <c r="B214" i="11"/>
  <c r="G214" i="13"/>
  <c r="AO214" i="13"/>
  <c r="AE214" i="13"/>
  <c r="D214" i="13"/>
  <c r="AH214" i="13"/>
  <c r="H214" i="13"/>
  <c r="AM214" i="13"/>
  <c r="S214" i="13"/>
  <c r="T214" i="13"/>
  <c r="P214" i="13"/>
  <c r="AB214" i="13"/>
  <c r="R214" i="13"/>
  <c r="Q214" i="13"/>
  <c r="X214" i="13"/>
  <c r="N214" i="13"/>
  <c r="J214" i="13"/>
  <c r="AG214" i="13"/>
  <c r="C214" i="13"/>
  <c r="AV2" i="11" l="1"/>
  <c r="AV21" i="11"/>
  <c r="AV20" i="11"/>
  <c r="AV17" i="11"/>
  <c r="AV13" i="11"/>
  <c r="AV12" i="11"/>
  <c r="AV10" i="11"/>
  <c r="AV9" i="11"/>
  <c r="AV7" i="11"/>
  <c r="AV5" i="11"/>
</calcChain>
</file>

<file path=xl/sharedStrings.xml><?xml version="1.0" encoding="utf-8"?>
<sst xmlns="http://schemas.openxmlformats.org/spreadsheetml/2006/main" count="1320" uniqueCount="166">
  <si>
    <t>Al</t>
  </si>
  <si>
    <t>Al2O3</t>
  </si>
  <si>
    <t>Ba</t>
  </si>
  <si>
    <t>BaO</t>
  </si>
  <si>
    <t>Ca</t>
  </si>
  <si>
    <t>CaO</t>
  </si>
  <si>
    <t>Cl</t>
  </si>
  <si>
    <t>Cr</t>
  </si>
  <si>
    <t>Cr2O3</t>
  </si>
  <si>
    <t>Cs2O</t>
  </si>
  <si>
    <t>F</t>
  </si>
  <si>
    <t>Fe2+</t>
  </si>
  <si>
    <t>Fe2O3</t>
  </si>
  <si>
    <t>Fe3+</t>
  </si>
  <si>
    <t>FeO</t>
  </si>
  <si>
    <t>K</t>
  </si>
  <si>
    <t>K2O</t>
  </si>
  <si>
    <t>Mg</t>
  </si>
  <si>
    <t>MgO</t>
  </si>
  <si>
    <t>Mn</t>
  </si>
  <si>
    <t>MnO</t>
  </si>
  <si>
    <t>Na</t>
  </si>
  <si>
    <t>Na2O</t>
  </si>
  <si>
    <t>Ni</t>
  </si>
  <si>
    <t>NiO</t>
  </si>
  <si>
    <t>O=F,Cl</t>
  </si>
  <si>
    <t>Rb</t>
  </si>
  <si>
    <t>Rb2O</t>
  </si>
  <si>
    <t>Si</t>
  </si>
  <si>
    <t>SiO2</t>
  </si>
  <si>
    <t>Ti</t>
  </si>
  <si>
    <t>TiO2</t>
  </si>
  <si>
    <t>Zn</t>
  </si>
  <si>
    <t>ZnO</t>
  </si>
  <si>
    <t>mol mass oxides</t>
  </si>
  <si>
    <t>mol anions</t>
  </si>
  <si>
    <t>mol cations</t>
  </si>
  <si>
    <t>total</t>
  </si>
  <si>
    <t>H2O</t>
  </si>
  <si>
    <t>wt% oxide</t>
  </si>
  <si>
    <t>H2Ocalc</t>
  </si>
  <si>
    <t>OH</t>
  </si>
  <si>
    <t>Cs</t>
  </si>
  <si>
    <t>(F)</t>
  </si>
  <si>
    <t>(Cl)</t>
  </si>
  <si>
    <t>O-Si</t>
  </si>
  <si>
    <t>O-Ti</t>
  </si>
  <si>
    <t>O-Al</t>
  </si>
  <si>
    <t>O-Fe2+</t>
  </si>
  <si>
    <t>O-Fe3+</t>
  </si>
  <si>
    <t>O-Mn</t>
  </si>
  <si>
    <t>O-Mg</t>
  </si>
  <si>
    <t>O-Ca</t>
  </si>
  <si>
    <t>O-Na</t>
  </si>
  <si>
    <t>O-K</t>
  </si>
  <si>
    <t>O-Ba</t>
  </si>
  <si>
    <t>O-Rb</t>
  </si>
  <si>
    <t>O-Cs</t>
  </si>
  <si>
    <t>O-Zn</t>
  </si>
  <si>
    <t>O-Cr</t>
  </si>
  <si>
    <t>O-Ni</t>
  </si>
  <si>
    <t>sum</t>
  </si>
  <si>
    <t>sum O-equiv</t>
  </si>
  <si>
    <t>Final total</t>
  </si>
  <si>
    <t>FORMULA</t>
  </si>
  <si>
    <t>O</t>
  </si>
  <si>
    <t>[6]Al</t>
  </si>
  <si>
    <t>[4]Al</t>
  </si>
  <si>
    <t>Sample</t>
  </si>
  <si>
    <t>REM: Final weight percent values with H2O calculated from OH content</t>
  </si>
  <si>
    <t>CoO</t>
  </si>
  <si>
    <t>Li2O</t>
  </si>
  <si>
    <t>B2O3</t>
  </si>
  <si>
    <t>[6]Ti</t>
  </si>
  <si>
    <t>B</t>
  </si>
  <si>
    <t>O-B</t>
  </si>
  <si>
    <t>Co</t>
  </si>
  <si>
    <t>O-Co</t>
  </si>
  <si>
    <t>Li</t>
  </si>
  <si>
    <t>REM: Calculate moles of anions</t>
  </si>
  <si>
    <t>REM: Calculate moles of cations</t>
  </si>
  <si>
    <t>O-Li</t>
  </si>
  <si>
    <t>sum without Na-Ca, Ca-Ba</t>
  </si>
  <si>
    <t>name</t>
  </si>
  <si>
    <t>avg stilp n=15</t>
  </si>
  <si>
    <t>cations per 15 cations</t>
  </si>
  <si>
    <t>REM: determine the number of oxygen-equivalents for the preliminary formula that has 15.000 non-hydrogen (not Na-Cs, Ca-Ba) cations</t>
  </si>
  <si>
    <t>anions per 15 cations</t>
  </si>
  <si>
    <t>ferric</t>
  </si>
  <si>
    <t>ferrous</t>
  </si>
  <si>
    <t>KFe6Si8AlO21(OH)6(H2O)1.5</t>
  </si>
  <si>
    <t>OH pfu</t>
  </si>
  <si>
    <t>O pfu</t>
  </si>
  <si>
    <r>
      <t xml:space="preserve">sum </t>
    </r>
    <r>
      <rPr>
        <vertAlign val="superscript"/>
        <sz val="12"/>
        <rFont val="Calibri"/>
        <family val="2"/>
        <scheme val="minor"/>
      </rPr>
      <t>oct</t>
    </r>
    <r>
      <rPr>
        <sz val="12"/>
        <rFont val="Calibri"/>
        <family val="2"/>
        <scheme val="minor"/>
      </rPr>
      <t>M</t>
    </r>
    <r>
      <rPr>
        <vertAlign val="superscript"/>
        <sz val="12"/>
        <rFont val="Calibri"/>
        <family val="2"/>
        <scheme val="minor"/>
      </rPr>
      <t xml:space="preserve">3+ </t>
    </r>
  </si>
  <si>
    <t>H2O pfu</t>
  </si>
  <si>
    <t>REM: calculate  formula based on 15 non-hydrogen cations from Si to Mg</t>
  </si>
  <si>
    <t>sum CAT</t>
  </si>
  <si>
    <t>sum AN</t>
  </si>
  <si>
    <t>KFe6Si8AlO27(H2O)4.5</t>
  </si>
  <si>
    <t>REM: final formula based on 15 octahedral and tetrahedral cations, and 27 (O,OH,F,Cl)</t>
  </si>
  <si>
    <t>Piber 2009</t>
  </si>
  <si>
    <t>REM: Analysis with preferred FeO and Fe2O3 (wt%)</t>
  </si>
  <si>
    <t>REM: Molar masses of the oxides and halogens</t>
  </si>
  <si>
    <t>DHZ p233</t>
  </si>
  <si>
    <r>
      <t>enter Fe</t>
    </r>
    <r>
      <rPr>
        <b/>
        <vertAlign val="superscript"/>
        <sz val="10"/>
        <rFont val="Calibri"/>
        <family val="2"/>
        <scheme val="minor"/>
      </rPr>
      <t>3+</t>
    </r>
    <r>
      <rPr>
        <b/>
        <sz val="10"/>
        <rFont val="Calibri"/>
        <family val="2"/>
        <scheme val="minor"/>
      </rPr>
      <t>/</t>
    </r>
    <r>
      <rPr>
        <b/>
        <sz val="10"/>
        <rFont val="Calibri"/>
        <family val="2"/>
      </rPr>
      <t>ΣFe(%)</t>
    </r>
  </si>
  <si>
    <r>
      <t>Fe</t>
    </r>
    <r>
      <rPr>
        <vertAlign val="superscript"/>
        <sz val="10"/>
        <rFont val="Calibri"/>
        <family val="2"/>
        <scheme val="minor"/>
      </rPr>
      <t>3+</t>
    </r>
    <r>
      <rPr>
        <sz val="10"/>
        <rFont val="Calibri"/>
        <family val="2"/>
        <scheme val="minor"/>
      </rPr>
      <t>/</t>
    </r>
    <r>
      <rPr>
        <sz val="10"/>
        <rFont val="Calibri"/>
        <family val="2"/>
      </rPr>
      <t>ΣFe % used</t>
    </r>
  </si>
  <si>
    <t>DHZ p234</t>
  </si>
  <si>
    <t>E&amp;C 1978</t>
  </si>
  <si>
    <t>N</t>
  </si>
  <si>
    <t>P</t>
  </si>
  <si>
    <t>W</t>
  </si>
  <si>
    <t>R</t>
  </si>
  <si>
    <t>J</t>
  </si>
  <si>
    <t>S</t>
  </si>
  <si>
    <t>T</t>
  </si>
  <si>
    <t>Q</t>
  </si>
  <si>
    <t>U</t>
  </si>
  <si>
    <t>E</t>
  </si>
  <si>
    <t>V</t>
  </si>
  <si>
    <t>C</t>
  </si>
  <si>
    <t>A</t>
  </si>
  <si>
    <t>Z</t>
  </si>
  <si>
    <t>avg DHZ E&amp;C</t>
  </si>
  <si>
    <t>test data</t>
  </si>
  <si>
    <t>Deer, W.A., Howie, R.A., and Zussman, J. (2009) Rock Forming Minerals, volume 3B:</t>
  </si>
  <si>
    <t>Layered Silicates Excluding Micas and Clay Minerals. pp. 81-156. Second edition. The</t>
  </si>
  <si>
    <t>Geological Society, London, 327 pp.</t>
  </si>
  <si>
    <t>Guggenheim, S., Adams, J.M., Bain, D.C., Bergaya, F., Brigatti, M.F., Drits, V.A., Formoso,</t>
  </si>
  <si>
    <t>M.L.L., Galán, E., Kogure, T., Stanjek, H., 2006. Summary of recommendations of</t>
  </si>
  <si>
    <t>nomenclature committees relevant to clay mineralogy: Report of the Association</t>
  </si>
  <si>
    <t>Internationale Pour L’Etude Des Argiles (AIPEA) nomenclature committee for 2006. Clays</t>
  </si>
  <si>
    <t>and Clay Minerals 54, 761-772.</t>
  </si>
  <si>
    <t>Piber, A., Tropper, P., Mirwald, P.W., 2009. Geothermobarometry of a stilpnomelane–</t>
  </si>
  <si>
    <t xml:space="preserve">garnet-bearing metapegmatite: P–T constraints on the Eo-Alpine metamorphic </t>
  </si>
  <si>
    <t>overprint of the Austroalpine nappes north of the Tauern Window.</t>
  </si>
  <si>
    <t>Mineralogy and Petrology 96, 99-111.</t>
  </si>
  <si>
    <t>Graham 1976</t>
  </si>
  <si>
    <t>25104-ox</t>
  </si>
  <si>
    <t>Graham, C.M., 1976. A note on some Dalradian stilpnomelanes and their oxidation.</t>
  </si>
  <si>
    <t>Mineralogical Magazine 40, 467-472.</t>
  </si>
  <si>
    <t>Eggleton, R.A., Chappell, B.W., 1978. The crystal chemistry of stilpnomelane. Part III:</t>
  </si>
  <si>
    <t>Chemistry and physical properties. Mineralogical Magazine 42, 361-368.</t>
  </si>
  <si>
    <t>Ghent 1989</t>
  </si>
  <si>
    <t>FF-16</t>
  </si>
  <si>
    <t>Ghent, E.D., Stout, M.Z., Ferri, F., 1989. Chloritoid-paragonite-pyrophyllite and</t>
  </si>
  <si>
    <t>stilpnomelane-bearing rocks near Blackwater Mountain, Western Rocky Mountains,</t>
  </si>
  <si>
    <t>British Columbia. Canadian Mineralogist 27, 59-66.</t>
  </si>
  <si>
    <t>Name</t>
  </si>
  <si>
    <t>wt%</t>
  </si>
  <si>
    <t>H:</t>
  </si>
  <si>
    <t>(±0.00006)</t>
  </si>
  <si>
    <t>O:</t>
  </si>
  <si>
    <t>(±0.0008)</t>
  </si>
  <si>
    <t>Al:</t>
  </si>
  <si>
    <t>(±0.00001)</t>
  </si>
  <si>
    <t>Si:</t>
  </si>
  <si>
    <t>(±0.0002)</t>
  </si>
  <si>
    <t>K:</t>
  </si>
  <si>
    <t>(±0.00002)</t>
  </si>
  <si>
    <t>Fe:</t>
  </si>
  <si>
    <t>(±0.001)</t>
  </si>
  <si>
    <t>KFe6Si8AlO21(Cl)6(H2O)1.5</t>
  </si>
  <si>
    <t>(±0.0006)</t>
  </si>
  <si>
    <t>Cl:</t>
  </si>
  <si>
    <t>(±0.0005)</t>
  </si>
  <si>
    <t>sum without Na-Cs, Ca-Ba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</si>
</sst>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$-409]#,##0;[Red][$$-409]#,##0"/>
    <numFmt numFmtId="166" formatCode="0.0000"/>
  </numFmts>
  <fonts count="15">
    <font>
      <sz val="10"/>
      <name val="Tms Rmn"/>
    </font>
    <font>
      <sz val="11"/>
      <color theme="1"/>
      <name val="Calibri"/>
      <family val="2"/>
      <scheme val="minor"/>
    </font>
    <font>
      <sz val="10"/>
      <name val="Geneva"/>
    </font>
    <font>
      <b/>
      <sz val="18"/>
      <name val="Tms Rmn"/>
    </font>
    <font>
      <sz val="10"/>
      <name val="Tms Rmn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0"/>
      <name val="Calibri"/>
      <family val="2"/>
    </font>
    <font>
      <b/>
      <vertAlign val="super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2" fontId="4" fillId="0" borderId="0"/>
    <xf numFmtId="164" fontId="4" fillId="0" borderId="0"/>
    <xf numFmtId="3" fontId="2" fillId="0" borderId="0"/>
    <xf numFmtId="165" fontId="2" fillId="0" borderId="0"/>
    <xf numFmtId="0" fontId="3" fillId="0" borderId="0"/>
    <xf numFmtId="2" fontId="4" fillId="0" borderId="0"/>
    <xf numFmtId="0" fontId="1" fillId="0" borderId="0"/>
  </cellStyleXfs>
  <cellXfs count="55">
    <xf numFmtId="0" fontId="0" fillId="0" borderId="0" xfId="0"/>
    <xf numFmtId="0" fontId="5" fillId="0" borderId="0" xfId="0" applyFont="1"/>
    <xf numFmtId="2" fontId="5" fillId="0" borderId="0" xfId="1" applyFont="1"/>
    <xf numFmtId="2" fontId="5" fillId="0" borderId="0" xfId="0" applyNumberFormat="1" applyFont="1"/>
    <xf numFmtId="2" fontId="5" fillId="0" borderId="0" xfId="2" applyNumberFormat="1" applyFont="1"/>
    <xf numFmtId="0" fontId="5" fillId="0" borderId="0" xfId="0" applyFont="1" applyBorder="1"/>
    <xf numFmtId="2" fontId="5" fillId="0" borderId="2" xfId="2" applyNumberFormat="1" applyFont="1" applyBorder="1"/>
    <xf numFmtId="0" fontId="5" fillId="0" borderId="2" xfId="0" applyFont="1" applyBorder="1"/>
    <xf numFmtId="2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2" fontId="5" fillId="0" borderId="2" xfId="1" applyFont="1" applyBorder="1"/>
    <xf numFmtId="164" fontId="5" fillId="0" borderId="2" xfId="0" applyNumberFormat="1" applyFont="1" applyBorder="1" applyAlignment="1">
      <alignment horizontal="center"/>
    </xf>
    <xf numFmtId="2" fontId="5" fillId="0" borderId="0" xfId="2" applyNumberFormat="1" applyFont="1" applyBorder="1"/>
    <xf numFmtId="2" fontId="5" fillId="0" borderId="0" xfId="0" applyNumberFormat="1" applyFont="1" applyBorder="1" applyAlignment="1">
      <alignment horizontal="center"/>
    </xf>
    <xf numFmtId="2" fontId="5" fillId="0" borderId="0" xfId="1" applyFont="1" applyFill="1"/>
    <xf numFmtId="164" fontId="5" fillId="0" borderId="0" xfId="0" applyNumberFormat="1" applyFont="1" applyBorder="1" applyAlignment="1">
      <alignment horizontal="center"/>
    </xf>
    <xf numFmtId="2" fontId="5" fillId="0" borderId="0" xfId="2" applyNumberFormat="1" applyFont="1" applyFill="1"/>
    <xf numFmtId="2" fontId="5" fillId="0" borderId="2" xfId="2" applyNumberFormat="1" applyFont="1" applyFill="1" applyBorder="1"/>
    <xf numFmtId="0" fontId="5" fillId="0" borderId="0" xfId="0" applyFont="1" applyFill="1"/>
    <xf numFmtId="2" fontId="7" fillId="0" borderId="0" xfId="2" applyNumberFormat="1" applyFont="1" applyBorder="1" applyAlignment="1">
      <alignment horizontal="right"/>
    </xf>
    <xf numFmtId="2" fontId="5" fillId="0" borderId="4" xfId="2" applyNumberFormat="1" applyFont="1" applyFill="1" applyBorder="1"/>
    <xf numFmtId="2" fontId="5" fillId="0" borderId="4" xfId="0" applyNumberFormat="1" applyFont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wrapText="1"/>
    </xf>
    <xf numFmtId="2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2" fontId="7" fillId="0" borderId="0" xfId="2" applyNumberFormat="1" applyFont="1" applyAlignment="1">
      <alignment horizontal="right"/>
    </xf>
    <xf numFmtId="166" fontId="6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6" fillId="0" borderId="3" xfId="0" applyFont="1" applyBorder="1" applyAlignment="1">
      <alignment horizontal="center"/>
    </xf>
    <xf numFmtId="0" fontId="14" fillId="0" borderId="0" xfId="0" applyFont="1"/>
    <xf numFmtId="0" fontId="5" fillId="0" borderId="5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 wrapText="1"/>
    </xf>
    <xf numFmtId="0" fontId="1" fillId="0" borderId="0" xfId="7" applyFont="1"/>
    <xf numFmtId="166" fontId="1" fillId="0" borderId="1" xfId="7" applyNumberFormat="1" applyBorder="1"/>
  </cellXfs>
  <cellStyles count="8">
    <cellStyle name="2 dp" xfId="1"/>
    <cellStyle name="3 dp" xfId="2"/>
    <cellStyle name="Comma0" xfId="3"/>
    <cellStyle name="Currency0" xfId="4"/>
    <cellStyle name="Heading" xfId="5"/>
    <cellStyle name="Normal" xfId="0" builtinId="0"/>
    <cellStyle name="Normal 2" xfId="7"/>
    <cellStyle name="TwoDP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1FB714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0000D4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C0C0C0"/>
      <rgbColor rgb="009999FF"/>
      <rgbColor rgb="00993366"/>
    </indexed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9"/>
  <sheetViews>
    <sheetView workbookViewId="0">
      <pane xSplit="1" ySplit="4" topLeftCell="B224" activePane="bottomRight" state="frozen"/>
      <selection pane="topRight" activeCell="B1" sqref="B1"/>
      <selection pane="bottomLeft" activeCell="A4" sqref="A4"/>
      <selection pane="bottomRight" activeCell="B26" sqref="B26:B246"/>
    </sheetView>
  </sheetViews>
  <sheetFormatPr defaultColWidth="18.625" defaultRowHeight="13.8"/>
  <cols>
    <col min="1" max="16384" width="18.625" style="1"/>
  </cols>
  <sheetData>
    <row r="1" spans="1:41" s="18" customFormat="1">
      <c r="A1" s="18" t="s">
        <v>68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</row>
    <row r="2" spans="1:41" s="18" customFormat="1" ht="14.4">
      <c r="A2" s="18" t="s">
        <v>83</v>
      </c>
      <c r="B2" s="53"/>
      <c r="C2" s="53"/>
      <c r="D2" s="34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</row>
    <row r="3" spans="1:41" s="41" customFormat="1" ht="15">
      <c r="A3" s="18" t="s">
        <v>104</v>
      </c>
      <c r="B3" s="42"/>
      <c r="C3" s="43"/>
      <c r="D3" s="43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</row>
    <row r="4" spans="1:41">
      <c r="A4" s="7"/>
      <c r="B4" s="11" t="s">
        <v>148</v>
      </c>
      <c r="C4" s="11" t="s">
        <v>148</v>
      </c>
      <c r="D4" s="11" t="s">
        <v>148</v>
      </c>
      <c r="E4" s="11" t="s">
        <v>148</v>
      </c>
      <c r="F4" s="11" t="s">
        <v>148</v>
      </c>
      <c r="G4" s="11" t="s">
        <v>148</v>
      </c>
      <c r="H4" s="11" t="s">
        <v>148</v>
      </c>
      <c r="I4" s="11" t="s">
        <v>148</v>
      </c>
      <c r="J4" s="11" t="s">
        <v>148</v>
      </c>
      <c r="K4" s="11" t="s">
        <v>148</v>
      </c>
      <c r="L4" s="11" t="s">
        <v>148</v>
      </c>
      <c r="M4" s="11" t="s">
        <v>148</v>
      </c>
      <c r="N4" s="11" t="s">
        <v>148</v>
      </c>
      <c r="O4" s="11" t="s">
        <v>148</v>
      </c>
      <c r="P4" s="11" t="s">
        <v>148</v>
      </c>
      <c r="Q4" s="11" t="s">
        <v>148</v>
      </c>
      <c r="R4" s="11" t="s">
        <v>148</v>
      </c>
      <c r="S4" s="11" t="s">
        <v>148</v>
      </c>
      <c r="T4" s="11" t="s">
        <v>148</v>
      </c>
      <c r="U4" s="11" t="s">
        <v>148</v>
      </c>
      <c r="V4" s="11" t="s">
        <v>148</v>
      </c>
      <c r="W4" s="11" t="s">
        <v>148</v>
      </c>
      <c r="X4" s="11" t="s">
        <v>148</v>
      </c>
      <c r="Y4" s="11" t="s">
        <v>148</v>
      </c>
      <c r="Z4" s="11" t="s">
        <v>148</v>
      </c>
      <c r="AA4" s="11" t="s">
        <v>148</v>
      </c>
      <c r="AB4" s="11" t="s">
        <v>148</v>
      </c>
      <c r="AC4" s="11" t="s">
        <v>148</v>
      </c>
      <c r="AD4" s="11" t="s">
        <v>148</v>
      </c>
      <c r="AE4" s="11" t="s">
        <v>148</v>
      </c>
      <c r="AF4" s="11" t="s">
        <v>148</v>
      </c>
      <c r="AG4" s="11" t="s">
        <v>148</v>
      </c>
      <c r="AH4" s="11" t="s">
        <v>148</v>
      </c>
      <c r="AI4" s="11" t="s">
        <v>148</v>
      </c>
      <c r="AJ4" s="11" t="s">
        <v>148</v>
      </c>
      <c r="AK4" s="11" t="s">
        <v>148</v>
      </c>
      <c r="AL4" s="11" t="s">
        <v>148</v>
      </c>
      <c r="AM4" s="11" t="s">
        <v>148</v>
      </c>
      <c r="AN4" s="11" t="s">
        <v>148</v>
      </c>
      <c r="AO4" s="11" t="s">
        <v>148</v>
      </c>
    </row>
    <row r="5" spans="1:41">
      <c r="A5" s="2" t="s">
        <v>29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</row>
    <row r="6" spans="1:41">
      <c r="A6" s="2" t="s">
        <v>31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</row>
    <row r="7" spans="1:41">
      <c r="A7" s="2" t="s">
        <v>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</row>
    <row r="8" spans="1:41">
      <c r="A8" s="2" t="s">
        <v>72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</row>
    <row r="9" spans="1:41">
      <c r="A9" s="2" t="s">
        <v>14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</row>
    <row r="10" spans="1:41">
      <c r="A10" s="2" t="s">
        <v>12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</row>
    <row r="11" spans="1:41">
      <c r="A11" s="4" t="s">
        <v>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</row>
    <row r="12" spans="1:41">
      <c r="A12" s="2" t="s">
        <v>20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</row>
    <row r="13" spans="1:41">
      <c r="A13" s="2" t="s">
        <v>18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</row>
    <row r="14" spans="1:41">
      <c r="A14" s="24" t="s">
        <v>70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</row>
    <row r="15" spans="1:41" s="5" customFormat="1">
      <c r="A15" s="22" t="s">
        <v>24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</row>
    <row r="16" spans="1:41">
      <c r="A16" s="4" t="s">
        <v>33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</row>
    <row r="17" spans="1:41">
      <c r="A17" s="2" t="s">
        <v>5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</row>
    <row r="18" spans="1:41">
      <c r="A18" s="4" t="s">
        <v>3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</row>
    <row r="19" spans="1:41">
      <c r="A19" s="26" t="s">
        <v>71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</row>
    <row r="20" spans="1:41">
      <c r="A20" s="4" t="s">
        <v>22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</row>
    <row r="21" spans="1:41">
      <c r="A21" s="4" t="s">
        <v>16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</row>
    <row r="22" spans="1:41">
      <c r="A22" s="4" t="s">
        <v>27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</row>
    <row r="23" spans="1:41">
      <c r="A23" s="4" t="s">
        <v>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</row>
    <row r="24" spans="1:41">
      <c r="A24" s="4" t="s">
        <v>10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</row>
    <row r="25" spans="1:41">
      <c r="A25" s="4" t="s">
        <v>6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</row>
    <row r="26" spans="1:41">
      <c r="A26" s="6" t="s">
        <v>25</v>
      </c>
      <c r="B26" s="10">
        <f t="shared" ref="B26:AO26" si="0">-15.9994/(2* 35.4527)*B25-15.9994/(2*18.9984032)*B24</f>
        <v>0</v>
      </c>
      <c r="C26" s="10">
        <f t="shared" ref="B26:AO26" si="1">-15.9994/(2* 35.4527)*C25-15.9994/(2*18.9984032)*C24</f>
        <v>0</v>
      </c>
      <c r="D26" s="10">
        <f t="shared" ref="D26:AO26" si="2">-15.9994/(2* 35.4527)*D25-15.9994/(2*18.9984032)*D24</f>
        <v>0</v>
      </c>
      <c r="E26" s="10">
        <f t="shared" si="2"/>
        <v>0</v>
      </c>
      <c r="F26" s="10">
        <f t="shared" si="2"/>
        <v>0</v>
      </c>
      <c r="G26" s="10">
        <f t="shared" si="2"/>
        <v>0</v>
      </c>
      <c r="H26" s="10">
        <f t="shared" si="2"/>
        <v>0</v>
      </c>
      <c r="I26" s="10">
        <f t="shared" si="2"/>
        <v>0</v>
      </c>
      <c r="J26" s="10">
        <f t="shared" si="2"/>
        <v>0</v>
      </c>
      <c r="K26" s="10">
        <f t="shared" si="2"/>
        <v>0</v>
      </c>
      <c r="L26" s="10">
        <f t="shared" si="2"/>
        <v>0</v>
      </c>
      <c r="M26" s="10">
        <f t="shared" si="2"/>
        <v>0</v>
      </c>
      <c r="N26" s="10">
        <f t="shared" si="2"/>
        <v>0</v>
      </c>
      <c r="O26" s="10">
        <f t="shared" si="2"/>
        <v>0</v>
      </c>
      <c r="P26" s="10">
        <f t="shared" si="2"/>
        <v>0</v>
      </c>
      <c r="Q26" s="10">
        <f t="shared" si="2"/>
        <v>0</v>
      </c>
      <c r="R26" s="10">
        <f t="shared" si="2"/>
        <v>0</v>
      </c>
      <c r="S26" s="10">
        <f t="shared" si="2"/>
        <v>0</v>
      </c>
      <c r="T26" s="10">
        <f t="shared" si="2"/>
        <v>0</v>
      </c>
      <c r="U26" s="10">
        <f t="shared" si="2"/>
        <v>0</v>
      </c>
      <c r="V26" s="10">
        <f t="shared" si="2"/>
        <v>0</v>
      </c>
      <c r="W26" s="10">
        <f t="shared" si="2"/>
        <v>0</v>
      </c>
      <c r="X26" s="10">
        <f t="shared" si="2"/>
        <v>0</v>
      </c>
      <c r="Y26" s="10">
        <f t="shared" si="2"/>
        <v>0</v>
      </c>
      <c r="Z26" s="10">
        <f t="shared" si="2"/>
        <v>0</v>
      </c>
      <c r="AA26" s="10">
        <f t="shared" si="2"/>
        <v>0</v>
      </c>
      <c r="AB26" s="10">
        <f t="shared" si="2"/>
        <v>0</v>
      </c>
      <c r="AC26" s="10">
        <f t="shared" si="2"/>
        <v>0</v>
      </c>
      <c r="AD26" s="10">
        <f t="shared" si="2"/>
        <v>0</v>
      </c>
      <c r="AE26" s="10">
        <f t="shared" si="2"/>
        <v>0</v>
      </c>
      <c r="AF26" s="10">
        <f t="shared" si="2"/>
        <v>0</v>
      </c>
      <c r="AG26" s="10">
        <f t="shared" si="2"/>
        <v>0</v>
      </c>
      <c r="AH26" s="10">
        <f t="shared" si="2"/>
        <v>0</v>
      </c>
      <c r="AI26" s="10">
        <f t="shared" si="2"/>
        <v>0</v>
      </c>
      <c r="AJ26" s="10">
        <f t="shared" si="2"/>
        <v>0</v>
      </c>
      <c r="AK26" s="10">
        <f t="shared" si="2"/>
        <v>0</v>
      </c>
      <c r="AL26" s="10">
        <f t="shared" si="2"/>
        <v>0</v>
      </c>
      <c r="AM26" s="10">
        <f t="shared" si="2"/>
        <v>0</v>
      </c>
      <c r="AN26" s="10">
        <f t="shared" si="2"/>
        <v>0</v>
      </c>
      <c r="AO26" s="10">
        <f t="shared" si="2"/>
        <v>0</v>
      </c>
    </row>
    <row r="27" spans="1:41">
      <c r="A27" s="1" t="s">
        <v>37</v>
      </c>
      <c r="B27" s="8">
        <f t="shared" ref="B27:AO27" si="3">SUM(B5:B26)</f>
        <v>0</v>
      </c>
      <c r="C27" s="8">
        <f t="shared" ref="B27:AO27" si="4">SUM(C5:C26)</f>
        <v>0</v>
      </c>
      <c r="D27" s="8">
        <f t="shared" ref="D27:AO27" si="5">SUM(D5:D26)</f>
        <v>0</v>
      </c>
      <c r="E27" s="8">
        <f t="shared" si="5"/>
        <v>0</v>
      </c>
      <c r="F27" s="8">
        <f t="shared" si="5"/>
        <v>0</v>
      </c>
      <c r="G27" s="8">
        <f t="shared" si="5"/>
        <v>0</v>
      </c>
      <c r="H27" s="8">
        <f t="shared" si="5"/>
        <v>0</v>
      </c>
      <c r="I27" s="8">
        <f t="shared" si="5"/>
        <v>0</v>
      </c>
      <c r="J27" s="8">
        <f t="shared" si="5"/>
        <v>0</v>
      </c>
      <c r="K27" s="8">
        <f t="shared" si="5"/>
        <v>0</v>
      </c>
      <c r="L27" s="8">
        <f t="shared" si="5"/>
        <v>0</v>
      </c>
      <c r="M27" s="8">
        <f t="shared" si="5"/>
        <v>0</v>
      </c>
      <c r="N27" s="8">
        <f t="shared" si="5"/>
        <v>0</v>
      </c>
      <c r="O27" s="8">
        <f t="shared" si="5"/>
        <v>0</v>
      </c>
      <c r="P27" s="8">
        <f t="shared" si="5"/>
        <v>0</v>
      </c>
      <c r="Q27" s="8">
        <f t="shared" si="5"/>
        <v>0</v>
      </c>
      <c r="R27" s="8">
        <f t="shared" si="5"/>
        <v>0</v>
      </c>
      <c r="S27" s="8">
        <f t="shared" si="5"/>
        <v>0</v>
      </c>
      <c r="T27" s="8">
        <f t="shared" si="5"/>
        <v>0</v>
      </c>
      <c r="U27" s="8">
        <f t="shared" si="5"/>
        <v>0</v>
      </c>
      <c r="V27" s="8">
        <f t="shared" si="5"/>
        <v>0</v>
      </c>
      <c r="W27" s="8">
        <f t="shared" si="5"/>
        <v>0</v>
      </c>
      <c r="X27" s="8">
        <f t="shared" si="5"/>
        <v>0</v>
      </c>
      <c r="Y27" s="8">
        <f t="shared" si="5"/>
        <v>0</v>
      </c>
      <c r="Z27" s="8">
        <f t="shared" si="5"/>
        <v>0</v>
      </c>
      <c r="AA27" s="8">
        <f t="shared" si="5"/>
        <v>0</v>
      </c>
      <c r="AB27" s="8">
        <f t="shared" si="5"/>
        <v>0</v>
      </c>
      <c r="AC27" s="8">
        <f t="shared" si="5"/>
        <v>0</v>
      </c>
      <c r="AD27" s="8">
        <f t="shared" si="5"/>
        <v>0</v>
      </c>
      <c r="AE27" s="8">
        <f t="shared" si="5"/>
        <v>0</v>
      </c>
      <c r="AF27" s="8">
        <f t="shared" si="5"/>
        <v>0</v>
      </c>
      <c r="AG27" s="8">
        <f t="shared" si="5"/>
        <v>0</v>
      </c>
      <c r="AH27" s="8">
        <f t="shared" si="5"/>
        <v>0</v>
      </c>
      <c r="AI27" s="8">
        <f t="shared" si="5"/>
        <v>0</v>
      </c>
      <c r="AJ27" s="8">
        <f t="shared" si="5"/>
        <v>0</v>
      </c>
      <c r="AK27" s="8">
        <f t="shared" si="5"/>
        <v>0</v>
      </c>
      <c r="AL27" s="8">
        <f t="shared" si="5"/>
        <v>0</v>
      </c>
      <c r="AM27" s="8">
        <f t="shared" si="5"/>
        <v>0</v>
      </c>
      <c r="AN27" s="8">
        <f t="shared" si="5"/>
        <v>0</v>
      </c>
      <c r="AO27" s="8">
        <f t="shared" si="5"/>
        <v>0</v>
      </c>
    </row>
    <row r="28" spans="1:41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</row>
    <row r="29" spans="1:41">
      <c r="A29" s="19" t="s">
        <v>101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</row>
    <row r="30" spans="1:41">
      <c r="A30" s="2" t="s">
        <v>29</v>
      </c>
      <c r="B30" s="8">
        <f t="shared" ref="B30:AO30" si="6">B5</f>
        <v>0</v>
      </c>
      <c r="C30" s="8">
        <f t="shared" ref="B30:AO33" si="7">C5</f>
        <v>0</v>
      </c>
      <c r="D30" s="8">
        <f t="shared" ref="D30:AO30" si="8">D5</f>
        <v>0</v>
      </c>
      <c r="E30" s="8">
        <f t="shared" si="8"/>
        <v>0</v>
      </c>
      <c r="F30" s="8">
        <f t="shared" si="8"/>
        <v>0</v>
      </c>
      <c r="G30" s="8">
        <f t="shared" si="8"/>
        <v>0</v>
      </c>
      <c r="H30" s="8">
        <f t="shared" si="8"/>
        <v>0</v>
      </c>
      <c r="I30" s="8">
        <f t="shared" si="8"/>
        <v>0</v>
      </c>
      <c r="J30" s="8">
        <f t="shared" si="8"/>
        <v>0</v>
      </c>
      <c r="K30" s="8">
        <f t="shared" si="8"/>
        <v>0</v>
      </c>
      <c r="L30" s="8">
        <f t="shared" si="8"/>
        <v>0</v>
      </c>
      <c r="M30" s="8">
        <f t="shared" si="8"/>
        <v>0</v>
      </c>
      <c r="N30" s="8">
        <f t="shared" si="8"/>
        <v>0</v>
      </c>
      <c r="O30" s="8">
        <f t="shared" si="8"/>
        <v>0</v>
      </c>
      <c r="P30" s="8">
        <f t="shared" si="8"/>
        <v>0</v>
      </c>
      <c r="Q30" s="8">
        <f t="shared" si="8"/>
        <v>0</v>
      </c>
      <c r="R30" s="8">
        <f t="shared" si="8"/>
        <v>0</v>
      </c>
      <c r="S30" s="8">
        <f t="shared" si="8"/>
        <v>0</v>
      </c>
      <c r="T30" s="8">
        <f t="shared" si="8"/>
        <v>0</v>
      </c>
      <c r="U30" s="8">
        <f t="shared" si="8"/>
        <v>0</v>
      </c>
      <c r="V30" s="8">
        <f t="shared" si="8"/>
        <v>0</v>
      </c>
      <c r="W30" s="8">
        <f t="shared" si="8"/>
        <v>0</v>
      </c>
      <c r="X30" s="8">
        <f t="shared" si="8"/>
        <v>0</v>
      </c>
      <c r="Y30" s="8">
        <f t="shared" si="8"/>
        <v>0</v>
      </c>
      <c r="Z30" s="8">
        <f t="shared" si="8"/>
        <v>0</v>
      </c>
      <c r="AA30" s="8">
        <f t="shared" si="8"/>
        <v>0</v>
      </c>
      <c r="AB30" s="8">
        <f t="shared" si="8"/>
        <v>0</v>
      </c>
      <c r="AC30" s="8">
        <f t="shared" si="8"/>
        <v>0</v>
      </c>
      <c r="AD30" s="8">
        <f t="shared" si="8"/>
        <v>0</v>
      </c>
      <c r="AE30" s="8">
        <f t="shared" si="8"/>
        <v>0</v>
      </c>
      <c r="AF30" s="8">
        <f t="shared" si="8"/>
        <v>0</v>
      </c>
      <c r="AG30" s="8">
        <f t="shared" si="8"/>
        <v>0</v>
      </c>
      <c r="AH30" s="8">
        <f t="shared" si="8"/>
        <v>0</v>
      </c>
      <c r="AI30" s="8">
        <f t="shared" si="8"/>
        <v>0</v>
      </c>
      <c r="AJ30" s="8">
        <f t="shared" si="8"/>
        <v>0</v>
      </c>
      <c r="AK30" s="8">
        <f t="shared" si="8"/>
        <v>0</v>
      </c>
      <c r="AL30" s="8">
        <f t="shared" si="8"/>
        <v>0</v>
      </c>
      <c r="AM30" s="8">
        <f t="shared" si="8"/>
        <v>0</v>
      </c>
      <c r="AN30" s="8">
        <f t="shared" si="8"/>
        <v>0</v>
      </c>
      <c r="AO30" s="8">
        <f t="shared" si="8"/>
        <v>0</v>
      </c>
    </row>
    <row r="31" spans="1:41">
      <c r="A31" s="2" t="s">
        <v>31</v>
      </c>
      <c r="B31" s="8">
        <f t="shared" ref="B31:AO31" si="9">B6</f>
        <v>0</v>
      </c>
      <c r="C31" s="8">
        <f t="shared" si="7"/>
        <v>0</v>
      </c>
      <c r="D31" s="8">
        <f t="shared" ref="D31:AO31" si="10">D6</f>
        <v>0</v>
      </c>
      <c r="E31" s="8">
        <f t="shared" si="10"/>
        <v>0</v>
      </c>
      <c r="F31" s="8">
        <f t="shared" si="10"/>
        <v>0</v>
      </c>
      <c r="G31" s="8">
        <f t="shared" si="10"/>
        <v>0</v>
      </c>
      <c r="H31" s="8">
        <f t="shared" si="10"/>
        <v>0</v>
      </c>
      <c r="I31" s="8">
        <f t="shared" si="10"/>
        <v>0</v>
      </c>
      <c r="J31" s="8">
        <f t="shared" si="10"/>
        <v>0</v>
      </c>
      <c r="K31" s="8">
        <f t="shared" si="10"/>
        <v>0</v>
      </c>
      <c r="L31" s="8">
        <f t="shared" si="10"/>
        <v>0</v>
      </c>
      <c r="M31" s="8">
        <f t="shared" si="10"/>
        <v>0</v>
      </c>
      <c r="N31" s="8">
        <f t="shared" si="10"/>
        <v>0</v>
      </c>
      <c r="O31" s="8">
        <f t="shared" si="10"/>
        <v>0</v>
      </c>
      <c r="P31" s="8">
        <f t="shared" si="10"/>
        <v>0</v>
      </c>
      <c r="Q31" s="8">
        <f t="shared" si="10"/>
        <v>0</v>
      </c>
      <c r="R31" s="8">
        <f t="shared" si="10"/>
        <v>0</v>
      </c>
      <c r="S31" s="8">
        <f t="shared" si="10"/>
        <v>0</v>
      </c>
      <c r="T31" s="8">
        <f t="shared" si="10"/>
        <v>0</v>
      </c>
      <c r="U31" s="8">
        <f t="shared" si="10"/>
        <v>0</v>
      </c>
      <c r="V31" s="8">
        <f t="shared" si="10"/>
        <v>0</v>
      </c>
      <c r="W31" s="8">
        <f t="shared" si="10"/>
        <v>0</v>
      </c>
      <c r="X31" s="8">
        <f t="shared" si="10"/>
        <v>0</v>
      </c>
      <c r="Y31" s="8">
        <f t="shared" si="10"/>
        <v>0</v>
      </c>
      <c r="Z31" s="8">
        <f t="shared" si="10"/>
        <v>0</v>
      </c>
      <c r="AA31" s="8">
        <f t="shared" si="10"/>
        <v>0</v>
      </c>
      <c r="AB31" s="8">
        <f t="shared" si="10"/>
        <v>0</v>
      </c>
      <c r="AC31" s="8">
        <f t="shared" si="10"/>
        <v>0</v>
      </c>
      <c r="AD31" s="8">
        <f t="shared" si="10"/>
        <v>0</v>
      </c>
      <c r="AE31" s="8">
        <f t="shared" si="10"/>
        <v>0</v>
      </c>
      <c r="AF31" s="8">
        <f t="shared" si="10"/>
        <v>0</v>
      </c>
      <c r="AG31" s="8">
        <f t="shared" si="10"/>
        <v>0</v>
      </c>
      <c r="AH31" s="8">
        <f t="shared" si="10"/>
        <v>0</v>
      </c>
      <c r="AI31" s="8">
        <f t="shared" si="10"/>
        <v>0</v>
      </c>
      <c r="AJ31" s="8">
        <f t="shared" si="10"/>
        <v>0</v>
      </c>
      <c r="AK31" s="8">
        <f t="shared" si="10"/>
        <v>0</v>
      </c>
      <c r="AL31" s="8">
        <f t="shared" si="10"/>
        <v>0</v>
      </c>
      <c r="AM31" s="8">
        <f t="shared" si="10"/>
        <v>0</v>
      </c>
      <c r="AN31" s="8">
        <f t="shared" si="10"/>
        <v>0</v>
      </c>
      <c r="AO31" s="8">
        <f t="shared" si="10"/>
        <v>0</v>
      </c>
    </row>
    <row r="32" spans="1:41">
      <c r="A32" s="2" t="s">
        <v>1</v>
      </c>
      <c r="B32" s="8">
        <f t="shared" ref="B32:AO32" si="11">B7</f>
        <v>0</v>
      </c>
      <c r="C32" s="8">
        <f t="shared" si="7"/>
        <v>0</v>
      </c>
      <c r="D32" s="8">
        <f t="shared" ref="D32:AO32" si="12">D7</f>
        <v>0</v>
      </c>
      <c r="E32" s="8">
        <f t="shared" si="12"/>
        <v>0</v>
      </c>
      <c r="F32" s="8">
        <f t="shared" si="12"/>
        <v>0</v>
      </c>
      <c r="G32" s="8">
        <f t="shared" si="12"/>
        <v>0</v>
      </c>
      <c r="H32" s="8">
        <f t="shared" si="12"/>
        <v>0</v>
      </c>
      <c r="I32" s="8">
        <f t="shared" si="12"/>
        <v>0</v>
      </c>
      <c r="J32" s="8">
        <f t="shared" si="12"/>
        <v>0</v>
      </c>
      <c r="K32" s="8">
        <f t="shared" si="12"/>
        <v>0</v>
      </c>
      <c r="L32" s="8">
        <f t="shared" si="12"/>
        <v>0</v>
      </c>
      <c r="M32" s="8">
        <f t="shared" si="12"/>
        <v>0</v>
      </c>
      <c r="N32" s="8">
        <f t="shared" si="12"/>
        <v>0</v>
      </c>
      <c r="O32" s="8">
        <f t="shared" si="12"/>
        <v>0</v>
      </c>
      <c r="P32" s="8">
        <f t="shared" si="12"/>
        <v>0</v>
      </c>
      <c r="Q32" s="8">
        <f t="shared" si="12"/>
        <v>0</v>
      </c>
      <c r="R32" s="8">
        <f t="shared" si="12"/>
        <v>0</v>
      </c>
      <c r="S32" s="8">
        <f t="shared" si="12"/>
        <v>0</v>
      </c>
      <c r="T32" s="8">
        <f t="shared" si="12"/>
        <v>0</v>
      </c>
      <c r="U32" s="8">
        <f t="shared" si="12"/>
        <v>0</v>
      </c>
      <c r="V32" s="8">
        <f t="shared" si="12"/>
        <v>0</v>
      </c>
      <c r="W32" s="8">
        <f t="shared" si="12"/>
        <v>0</v>
      </c>
      <c r="X32" s="8">
        <f t="shared" si="12"/>
        <v>0</v>
      </c>
      <c r="Y32" s="8">
        <f t="shared" si="12"/>
        <v>0</v>
      </c>
      <c r="Z32" s="8">
        <f t="shared" si="12"/>
        <v>0</v>
      </c>
      <c r="AA32" s="8">
        <f t="shared" si="12"/>
        <v>0</v>
      </c>
      <c r="AB32" s="8">
        <f t="shared" si="12"/>
        <v>0</v>
      </c>
      <c r="AC32" s="8">
        <f t="shared" si="12"/>
        <v>0</v>
      </c>
      <c r="AD32" s="8">
        <f t="shared" si="12"/>
        <v>0</v>
      </c>
      <c r="AE32" s="8">
        <f t="shared" si="12"/>
        <v>0</v>
      </c>
      <c r="AF32" s="8">
        <f t="shared" si="12"/>
        <v>0</v>
      </c>
      <c r="AG32" s="8">
        <f t="shared" si="12"/>
        <v>0</v>
      </c>
      <c r="AH32" s="8">
        <f t="shared" si="12"/>
        <v>0</v>
      </c>
      <c r="AI32" s="8">
        <f t="shared" si="12"/>
        <v>0</v>
      </c>
      <c r="AJ32" s="8">
        <f t="shared" si="12"/>
        <v>0</v>
      </c>
      <c r="AK32" s="8">
        <f t="shared" si="12"/>
        <v>0</v>
      </c>
      <c r="AL32" s="8">
        <f t="shared" si="12"/>
        <v>0</v>
      </c>
      <c r="AM32" s="8">
        <f t="shared" si="12"/>
        <v>0</v>
      </c>
      <c r="AN32" s="8">
        <f t="shared" si="12"/>
        <v>0</v>
      </c>
      <c r="AO32" s="8">
        <f t="shared" si="12"/>
        <v>0</v>
      </c>
    </row>
    <row r="33" spans="1:41">
      <c r="A33" s="2" t="s">
        <v>72</v>
      </c>
      <c r="B33" s="8">
        <f t="shared" ref="B33:AO33" si="13">B8</f>
        <v>0</v>
      </c>
      <c r="C33" s="8">
        <f t="shared" si="7"/>
        <v>0</v>
      </c>
      <c r="D33" s="8">
        <f t="shared" ref="D33:AO33" si="14">D8</f>
        <v>0</v>
      </c>
      <c r="E33" s="8">
        <f t="shared" si="14"/>
        <v>0</v>
      </c>
      <c r="F33" s="8">
        <f t="shared" si="14"/>
        <v>0</v>
      </c>
      <c r="G33" s="8">
        <f t="shared" si="14"/>
        <v>0</v>
      </c>
      <c r="H33" s="8">
        <f t="shared" si="14"/>
        <v>0</v>
      </c>
      <c r="I33" s="8">
        <f t="shared" si="14"/>
        <v>0</v>
      </c>
      <c r="J33" s="8">
        <f t="shared" si="14"/>
        <v>0</v>
      </c>
      <c r="K33" s="8">
        <f t="shared" si="14"/>
        <v>0</v>
      </c>
      <c r="L33" s="8">
        <f t="shared" si="14"/>
        <v>0</v>
      </c>
      <c r="M33" s="8">
        <f t="shared" si="14"/>
        <v>0</v>
      </c>
      <c r="N33" s="8">
        <f t="shared" si="14"/>
        <v>0</v>
      </c>
      <c r="O33" s="8">
        <f t="shared" si="14"/>
        <v>0</v>
      </c>
      <c r="P33" s="8">
        <f t="shared" si="14"/>
        <v>0</v>
      </c>
      <c r="Q33" s="8">
        <f t="shared" si="14"/>
        <v>0</v>
      </c>
      <c r="R33" s="8">
        <f t="shared" si="14"/>
        <v>0</v>
      </c>
      <c r="S33" s="8">
        <f t="shared" si="14"/>
        <v>0</v>
      </c>
      <c r="T33" s="8">
        <f t="shared" si="14"/>
        <v>0</v>
      </c>
      <c r="U33" s="8">
        <f t="shared" si="14"/>
        <v>0</v>
      </c>
      <c r="V33" s="8">
        <f t="shared" si="14"/>
        <v>0</v>
      </c>
      <c r="W33" s="8">
        <f t="shared" si="14"/>
        <v>0</v>
      </c>
      <c r="X33" s="8">
        <f t="shared" si="14"/>
        <v>0</v>
      </c>
      <c r="Y33" s="8">
        <f t="shared" si="14"/>
        <v>0</v>
      </c>
      <c r="Z33" s="8">
        <f t="shared" si="14"/>
        <v>0</v>
      </c>
      <c r="AA33" s="8">
        <f t="shared" si="14"/>
        <v>0</v>
      </c>
      <c r="AB33" s="8">
        <f t="shared" si="14"/>
        <v>0</v>
      </c>
      <c r="AC33" s="8">
        <f t="shared" si="14"/>
        <v>0</v>
      </c>
      <c r="AD33" s="8">
        <f t="shared" si="14"/>
        <v>0</v>
      </c>
      <c r="AE33" s="8">
        <f t="shared" si="14"/>
        <v>0</v>
      </c>
      <c r="AF33" s="8">
        <f t="shared" si="14"/>
        <v>0</v>
      </c>
      <c r="AG33" s="8">
        <f t="shared" si="14"/>
        <v>0</v>
      </c>
      <c r="AH33" s="8">
        <f t="shared" si="14"/>
        <v>0</v>
      </c>
      <c r="AI33" s="8">
        <f t="shared" si="14"/>
        <v>0</v>
      </c>
      <c r="AJ33" s="8">
        <f t="shared" si="14"/>
        <v>0</v>
      </c>
      <c r="AK33" s="8">
        <f t="shared" si="14"/>
        <v>0</v>
      </c>
      <c r="AL33" s="8">
        <f t="shared" si="14"/>
        <v>0</v>
      </c>
      <c r="AM33" s="8">
        <f t="shared" si="14"/>
        <v>0</v>
      </c>
      <c r="AN33" s="8">
        <f t="shared" si="14"/>
        <v>0</v>
      </c>
      <c r="AO33" s="8">
        <f t="shared" si="14"/>
        <v>0</v>
      </c>
    </row>
    <row r="34" spans="1:41">
      <c r="A34" s="2" t="s">
        <v>14</v>
      </c>
      <c r="B34" s="8">
        <f t="shared" ref="B34:AO34" si="15">IF(AND(B3&gt;0,B3&lt;100.00000000001),(100-B3)/100*(B9+B10*0.8998),B9)</f>
        <v>0</v>
      </c>
      <c r="C34" s="8">
        <f t="shared" ref="B34:AO34" si="16">IF(AND(C3&gt;0,C3&lt;100.00000000001),(100-C3)/100*(C9+C10*0.8998),C9)</f>
        <v>0</v>
      </c>
      <c r="D34" s="8">
        <f t="shared" ref="D34:AO34" si="17">IF(AND(D3&gt;0,D3&lt;100.00000000001),(100-D3)/100*(D9+D10*0.8998),D9)</f>
        <v>0</v>
      </c>
      <c r="E34" s="8">
        <f t="shared" si="17"/>
        <v>0</v>
      </c>
      <c r="F34" s="8">
        <f t="shared" si="17"/>
        <v>0</v>
      </c>
      <c r="G34" s="8">
        <f t="shared" si="17"/>
        <v>0</v>
      </c>
      <c r="H34" s="8">
        <f t="shared" si="17"/>
        <v>0</v>
      </c>
      <c r="I34" s="8">
        <f t="shared" si="17"/>
        <v>0</v>
      </c>
      <c r="J34" s="8">
        <f t="shared" si="17"/>
        <v>0</v>
      </c>
      <c r="K34" s="8">
        <f t="shared" si="17"/>
        <v>0</v>
      </c>
      <c r="L34" s="8">
        <f t="shared" si="17"/>
        <v>0</v>
      </c>
      <c r="M34" s="8">
        <f t="shared" si="17"/>
        <v>0</v>
      </c>
      <c r="N34" s="8">
        <f t="shared" si="17"/>
        <v>0</v>
      </c>
      <c r="O34" s="8">
        <f t="shared" si="17"/>
        <v>0</v>
      </c>
      <c r="P34" s="8">
        <f t="shared" si="17"/>
        <v>0</v>
      </c>
      <c r="Q34" s="8">
        <f t="shared" si="17"/>
        <v>0</v>
      </c>
      <c r="R34" s="8">
        <f t="shared" si="17"/>
        <v>0</v>
      </c>
      <c r="S34" s="8">
        <f t="shared" si="17"/>
        <v>0</v>
      </c>
      <c r="T34" s="8">
        <f t="shared" si="17"/>
        <v>0</v>
      </c>
      <c r="U34" s="8">
        <f t="shared" si="17"/>
        <v>0</v>
      </c>
      <c r="V34" s="8">
        <f t="shared" si="17"/>
        <v>0</v>
      </c>
      <c r="W34" s="8">
        <f t="shared" si="17"/>
        <v>0</v>
      </c>
      <c r="X34" s="8">
        <f t="shared" si="17"/>
        <v>0</v>
      </c>
      <c r="Y34" s="8">
        <f t="shared" si="17"/>
        <v>0</v>
      </c>
      <c r="Z34" s="8">
        <f t="shared" si="17"/>
        <v>0</v>
      </c>
      <c r="AA34" s="8">
        <f t="shared" si="17"/>
        <v>0</v>
      </c>
      <c r="AB34" s="8">
        <f t="shared" si="17"/>
        <v>0</v>
      </c>
      <c r="AC34" s="8">
        <f t="shared" si="17"/>
        <v>0</v>
      </c>
      <c r="AD34" s="8">
        <f t="shared" si="17"/>
        <v>0</v>
      </c>
      <c r="AE34" s="8">
        <f t="shared" si="17"/>
        <v>0</v>
      </c>
      <c r="AF34" s="8">
        <f t="shared" si="17"/>
        <v>0</v>
      </c>
      <c r="AG34" s="8">
        <f t="shared" si="17"/>
        <v>0</v>
      </c>
      <c r="AH34" s="8">
        <f t="shared" si="17"/>
        <v>0</v>
      </c>
      <c r="AI34" s="8">
        <f t="shared" si="17"/>
        <v>0</v>
      </c>
      <c r="AJ34" s="8">
        <f t="shared" si="17"/>
        <v>0</v>
      </c>
      <c r="AK34" s="8">
        <f t="shared" si="17"/>
        <v>0</v>
      </c>
      <c r="AL34" s="8">
        <f t="shared" si="17"/>
        <v>0</v>
      </c>
      <c r="AM34" s="8">
        <f t="shared" si="17"/>
        <v>0</v>
      </c>
      <c r="AN34" s="8">
        <f t="shared" si="17"/>
        <v>0</v>
      </c>
      <c r="AO34" s="8">
        <f t="shared" si="17"/>
        <v>0</v>
      </c>
    </row>
    <row r="35" spans="1:41">
      <c r="A35" s="2" t="s">
        <v>12</v>
      </c>
      <c r="B35" s="8">
        <f t="shared" ref="B35:AO35" si="18">IF(AND(B3&gt;0,B3&lt;100.00000000001),B3/100*(B10+B9/0.8998),B10)</f>
        <v>0</v>
      </c>
      <c r="C35" s="8">
        <f t="shared" ref="B35:AO35" si="19">IF(AND(C3&gt;0,C3&lt;100.00000000001),C3/100*(C10+C9/0.8998),C10)</f>
        <v>0</v>
      </c>
      <c r="D35" s="8">
        <f t="shared" ref="D35:AO35" si="20">IF(AND(D3&gt;0,D3&lt;100.00000000001),D3/100*(D10+D9/0.8998),D10)</f>
        <v>0</v>
      </c>
      <c r="E35" s="8">
        <f t="shared" si="20"/>
        <v>0</v>
      </c>
      <c r="F35" s="8">
        <f t="shared" si="20"/>
        <v>0</v>
      </c>
      <c r="G35" s="8">
        <f t="shared" si="20"/>
        <v>0</v>
      </c>
      <c r="H35" s="8">
        <f t="shared" si="20"/>
        <v>0</v>
      </c>
      <c r="I35" s="8">
        <f t="shared" si="20"/>
        <v>0</v>
      </c>
      <c r="J35" s="8">
        <f t="shared" si="20"/>
        <v>0</v>
      </c>
      <c r="K35" s="8">
        <f t="shared" si="20"/>
        <v>0</v>
      </c>
      <c r="L35" s="8">
        <f t="shared" si="20"/>
        <v>0</v>
      </c>
      <c r="M35" s="8">
        <f t="shared" si="20"/>
        <v>0</v>
      </c>
      <c r="N35" s="8">
        <f t="shared" si="20"/>
        <v>0</v>
      </c>
      <c r="O35" s="8">
        <f t="shared" si="20"/>
        <v>0</v>
      </c>
      <c r="P35" s="8">
        <f t="shared" si="20"/>
        <v>0</v>
      </c>
      <c r="Q35" s="8">
        <f t="shared" si="20"/>
        <v>0</v>
      </c>
      <c r="R35" s="8">
        <f t="shared" si="20"/>
        <v>0</v>
      </c>
      <c r="S35" s="8">
        <f t="shared" si="20"/>
        <v>0</v>
      </c>
      <c r="T35" s="8">
        <f t="shared" si="20"/>
        <v>0</v>
      </c>
      <c r="U35" s="8">
        <f t="shared" si="20"/>
        <v>0</v>
      </c>
      <c r="V35" s="8">
        <f t="shared" si="20"/>
        <v>0</v>
      </c>
      <c r="W35" s="8">
        <f t="shared" si="20"/>
        <v>0</v>
      </c>
      <c r="X35" s="8">
        <f t="shared" si="20"/>
        <v>0</v>
      </c>
      <c r="Y35" s="8">
        <f t="shared" si="20"/>
        <v>0</v>
      </c>
      <c r="Z35" s="8">
        <f t="shared" si="20"/>
        <v>0</v>
      </c>
      <c r="AA35" s="8">
        <f t="shared" si="20"/>
        <v>0</v>
      </c>
      <c r="AB35" s="8">
        <f t="shared" si="20"/>
        <v>0</v>
      </c>
      <c r="AC35" s="8">
        <f t="shared" si="20"/>
        <v>0</v>
      </c>
      <c r="AD35" s="8">
        <f t="shared" si="20"/>
        <v>0</v>
      </c>
      <c r="AE35" s="8">
        <f t="shared" si="20"/>
        <v>0</v>
      </c>
      <c r="AF35" s="8">
        <f t="shared" si="20"/>
        <v>0</v>
      </c>
      <c r="AG35" s="8">
        <f t="shared" si="20"/>
        <v>0</v>
      </c>
      <c r="AH35" s="8">
        <f t="shared" si="20"/>
        <v>0</v>
      </c>
      <c r="AI35" s="8">
        <f t="shared" si="20"/>
        <v>0</v>
      </c>
      <c r="AJ35" s="8">
        <f t="shared" si="20"/>
        <v>0</v>
      </c>
      <c r="AK35" s="8">
        <f t="shared" si="20"/>
        <v>0</v>
      </c>
      <c r="AL35" s="8">
        <f t="shared" si="20"/>
        <v>0</v>
      </c>
      <c r="AM35" s="8">
        <f t="shared" si="20"/>
        <v>0</v>
      </c>
      <c r="AN35" s="8">
        <f t="shared" si="20"/>
        <v>0</v>
      </c>
      <c r="AO35" s="8">
        <f t="shared" si="20"/>
        <v>0</v>
      </c>
    </row>
    <row r="36" spans="1:41">
      <c r="A36" s="4" t="s">
        <v>8</v>
      </c>
      <c r="B36" s="8">
        <f t="shared" ref="B36:AO36" si="21">B11</f>
        <v>0</v>
      </c>
      <c r="C36" s="8">
        <f t="shared" ref="B36:AO40" si="22">C11</f>
        <v>0</v>
      </c>
      <c r="D36" s="8">
        <f t="shared" ref="D36:AO36" si="23">D11</f>
        <v>0</v>
      </c>
      <c r="E36" s="8">
        <f t="shared" si="23"/>
        <v>0</v>
      </c>
      <c r="F36" s="8">
        <f t="shared" si="23"/>
        <v>0</v>
      </c>
      <c r="G36" s="8">
        <f t="shared" si="23"/>
        <v>0</v>
      </c>
      <c r="H36" s="8">
        <f t="shared" si="23"/>
        <v>0</v>
      </c>
      <c r="I36" s="8">
        <f t="shared" si="23"/>
        <v>0</v>
      </c>
      <c r="J36" s="8">
        <f t="shared" si="23"/>
        <v>0</v>
      </c>
      <c r="K36" s="8">
        <f t="shared" si="23"/>
        <v>0</v>
      </c>
      <c r="L36" s="8">
        <f t="shared" si="23"/>
        <v>0</v>
      </c>
      <c r="M36" s="8">
        <f t="shared" si="23"/>
        <v>0</v>
      </c>
      <c r="N36" s="8">
        <f t="shared" si="23"/>
        <v>0</v>
      </c>
      <c r="O36" s="8">
        <f t="shared" si="23"/>
        <v>0</v>
      </c>
      <c r="P36" s="8">
        <f t="shared" si="23"/>
        <v>0</v>
      </c>
      <c r="Q36" s="8">
        <f t="shared" si="23"/>
        <v>0</v>
      </c>
      <c r="R36" s="8">
        <f t="shared" si="23"/>
        <v>0</v>
      </c>
      <c r="S36" s="8">
        <f t="shared" si="23"/>
        <v>0</v>
      </c>
      <c r="T36" s="8">
        <f t="shared" si="23"/>
        <v>0</v>
      </c>
      <c r="U36" s="8">
        <f t="shared" si="23"/>
        <v>0</v>
      </c>
      <c r="V36" s="8">
        <f t="shared" si="23"/>
        <v>0</v>
      </c>
      <c r="W36" s="8">
        <f t="shared" si="23"/>
        <v>0</v>
      </c>
      <c r="X36" s="8">
        <f t="shared" si="23"/>
        <v>0</v>
      </c>
      <c r="Y36" s="8">
        <f t="shared" si="23"/>
        <v>0</v>
      </c>
      <c r="Z36" s="8">
        <f t="shared" si="23"/>
        <v>0</v>
      </c>
      <c r="AA36" s="8">
        <f t="shared" si="23"/>
        <v>0</v>
      </c>
      <c r="AB36" s="8">
        <f t="shared" si="23"/>
        <v>0</v>
      </c>
      <c r="AC36" s="8">
        <f t="shared" si="23"/>
        <v>0</v>
      </c>
      <c r="AD36" s="8">
        <f t="shared" si="23"/>
        <v>0</v>
      </c>
      <c r="AE36" s="8">
        <f t="shared" si="23"/>
        <v>0</v>
      </c>
      <c r="AF36" s="8">
        <f t="shared" si="23"/>
        <v>0</v>
      </c>
      <c r="AG36" s="8">
        <f t="shared" si="23"/>
        <v>0</v>
      </c>
      <c r="AH36" s="8">
        <f t="shared" si="23"/>
        <v>0</v>
      </c>
      <c r="AI36" s="8">
        <f t="shared" si="23"/>
        <v>0</v>
      </c>
      <c r="AJ36" s="8">
        <f t="shared" si="23"/>
        <v>0</v>
      </c>
      <c r="AK36" s="8">
        <f t="shared" si="23"/>
        <v>0</v>
      </c>
      <c r="AL36" s="8">
        <f t="shared" si="23"/>
        <v>0</v>
      </c>
      <c r="AM36" s="8">
        <f t="shared" si="23"/>
        <v>0</v>
      </c>
      <c r="AN36" s="8">
        <f t="shared" si="23"/>
        <v>0</v>
      </c>
      <c r="AO36" s="8">
        <f t="shared" si="23"/>
        <v>0</v>
      </c>
    </row>
    <row r="37" spans="1:41">
      <c r="A37" s="2" t="s">
        <v>20</v>
      </c>
      <c r="B37" s="8">
        <f t="shared" ref="B37:AO37" si="24">B12</f>
        <v>0</v>
      </c>
      <c r="C37" s="8">
        <f t="shared" si="22"/>
        <v>0</v>
      </c>
      <c r="D37" s="8">
        <f t="shared" ref="D37:AO37" si="25">D12</f>
        <v>0</v>
      </c>
      <c r="E37" s="8">
        <f t="shared" si="25"/>
        <v>0</v>
      </c>
      <c r="F37" s="8">
        <f t="shared" si="25"/>
        <v>0</v>
      </c>
      <c r="G37" s="8">
        <f t="shared" si="25"/>
        <v>0</v>
      </c>
      <c r="H37" s="8">
        <f t="shared" si="25"/>
        <v>0</v>
      </c>
      <c r="I37" s="8">
        <f t="shared" si="25"/>
        <v>0</v>
      </c>
      <c r="J37" s="8">
        <f t="shared" si="25"/>
        <v>0</v>
      </c>
      <c r="K37" s="8">
        <f t="shared" si="25"/>
        <v>0</v>
      </c>
      <c r="L37" s="8">
        <f t="shared" si="25"/>
        <v>0</v>
      </c>
      <c r="M37" s="8">
        <f t="shared" si="25"/>
        <v>0</v>
      </c>
      <c r="N37" s="8">
        <f t="shared" si="25"/>
        <v>0</v>
      </c>
      <c r="O37" s="8">
        <f t="shared" si="25"/>
        <v>0</v>
      </c>
      <c r="P37" s="8">
        <f t="shared" si="25"/>
        <v>0</v>
      </c>
      <c r="Q37" s="8">
        <f t="shared" si="25"/>
        <v>0</v>
      </c>
      <c r="R37" s="8">
        <f t="shared" si="25"/>
        <v>0</v>
      </c>
      <c r="S37" s="8">
        <f t="shared" si="25"/>
        <v>0</v>
      </c>
      <c r="T37" s="8">
        <f t="shared" si="25"/>
        <v>0</v>
      </c>
      <c r="U37" s="8">
        <f t="shared" si="25"/>
        <v>0</v>
      </c>
      <c r="V37" s="8">
        <f t="shared" si="25"/>
        <v>0</v>
      </c>
      <c r="W37" s="8">
        <f t="shared" si="25"/>
        <v>0</v>
      </c>
      <c r="X37" s="8">
        <f t="shared" si="25"/>
        <v>0</v>
      </c>
      <c r="Y37" s="8">
        <f t="shared" si="25"/>
        <v>0</v>
      </c>
      <c r="Z37" s="8">
        <f t="shared" si="25"/>
        <v>0</v>
      </c>
      <c r="AA37" s="8">
        <f t="shared" si="25"/>
        <v>0</v>
      </c>
      <c r="AB37" s="8">
        <f t="shared" si="25"/>
        <v>0</v>
      </c>
      <c r="AC37" s="8">
        <f t="shared" si="25"/>
        <v>0</v>
      </c>
      <c r="AD37" s="8">
        <f t="shared" si="25"/>
        <v>0</v>
      </c>
      <c r="AE37" s="8">
        <f t="shared" si="25"/>
        <v>0</v>
      </c>
      <c r="AF37" s="8">
        <f t="shared" si="25"/>
        <v>0</v>
      </c>
      <c r="AG37" s="8">
        <f t="shared" si="25"/>
        <v>0</v>
      </c>
      <c r="AH37" s="8">
        <f t="shared" si="25"/>
        <v>0</v>
      </c>
      <c r="AI37" s="8">
        <f t="shared" si="25"/>
        <v>0</v>
      </c>
      <c r="AJ37" s="8">
        <f t="shared" si="25"/>
        <v>0</v>
      </c>
      <c r="AK37" s="8">
        <f t="shared" si="25"/>
        <v>0</v>
      </c>
      <c r="AL37" s="8">
        <f t="shared" si="25"/>
        <v>0</v>
      </c>
      <c r="AM37" s="8">
        <f t="shared" si="25"/>
        <v>0</v>
      </c>
      <c r="AN37" s="8">
        <f t="shared" si="25"/>
        <v>0</v>
      </c>
      <c r="AO37" s="8">
        <f t="shared" si="25"/>
        <v>0</v>
      </c>
    </row>
    <row r="38" spans="1:41">
      <c r="A38" s="2" t="s">
        <v>18</v>
      </c>
      <c r="B38" s="8">
        <f t="shared" ref="B38:AO38" si="26">B13</f>
        <v>0</v>
      </c>
      <c r="C38" s="8">
        <f t="shared" si="22"/>
        <v>0</v>
      </c>
      <c r="D38" s="8">
        <f t="shared" ref="D38:AO38" si="27">D13</f>
        <v>0</v>
      </c>
      <c r="E38" s="8">
        <f t="shared" si="27"/>
        <v>0</v>
      </c>
      <c r="F38" s="8">
        <f t="shared" si="27"/>
        <v>0</v>
      </c>
      <c r="G38" s="8">
        <f t="shared" si="27"/>
        <v>0</v>
      </c>
      <c r="H38" s="8">
        <f t="shared" si="27"/>
        <v>0</v>
      </c>
      <c r="I38" s="8">
        <f t="shared" si="27"/>
        <v>0</v>
      </c>
      <c r="J38" s="8">
        <f t="shared" si="27"/>
        <v>0</v>
      </c>
      <c r="K38" s="8">
        <f t="shared" si="27"/>
        <v>0</v>
      </c>
      <c r="L38" s="8">
        <f t="shared" si="27"/>
        <v>0</v>
      </c>
      <c r="M38" s="8">
        <f t="shared" si="27"/>
        <v>0</v>
      </c>
      <c r="N38" s="8">
        <f t="shared" si="27"/>
        <v>0</v>
      </c>
      <c r="O38" s="8">
        <f t="shared" si="27"/>
        <v>0</v>
      </c>
      <c r="P38" s="8">
        <f t="shared" si="27"/>
        <v>0</v>
      </c>
      <c r="Q38" s="8">
        <f t="shared" si="27"/>
        <v>0</v>
      </c>
      <c r="R38" s="8">
        <f t="shared" si="27"/>
        <v>0</v>
      </c>
      <c r="S38" s="8">
        <f t="shared" si="27"/>
        <v>0</v>
      </c>
      <c r="T38" s="8">
        <f t="shared" si="27"/>
        <v>0</v>
      </c>
      <c r="U38" s="8">
        <f t="shared" si="27"/>
        <v>0</v>
      </c>
      <c r="V38" s="8">
        <f t="shared" si="27"/>
        <v>0</v>
      </c>
      <c r="W38" s="8">
        <f t="shared" si="27"/>
        <v>0</v>
      </c>
      <c r="X38" s="8">
        <f t="shared" si="27"/>
        <v>0</v>
      </c>
      <c r="Y38" s="8">
        <f t="shared" si="27"/>
        <v>0</v>
      </c>
      <c r="Z38" s="8">
        <f t="shared" si="27"/>
        <v>0</v>
      </c>
      <c r="AA38" s="8">
        <f t="shared" si="27"/>
        <v>0</v>
      </c>
      <c r="AB38" s="8">
        <f t="shared" si="27"/>
        <v>0</v>
      </c>
      <c r="AC38" s="8">
        <f t="shared" si="27"/>
        <v>0</v>
      </c>
      <c r="AD38" s="8">
        <f t="shared" si="27"/>
        <v>0</v>
      </c>
      <c r="AE38" s="8">
        <f t="shared" si="27"/>
        <v>0</v>
      </c>
      <c r="AF38" s="8">
        <f t="shared" si="27"/>
        <v>0</v>
      </c>
      <c r="AG38" s="8">
        <f t="shared" si="27"/>
        <v>0</v>
      </c>
      <c r="AH38" s="8">
        <f t="shared" si="27"/>
        <v>0</v>
      </c>
      <c r="AI38" s="8">
        <f t="shared" si="27"/>
        <v>0</v>
      </c>
      <c r="AJ38" s="8">
        <f t="shared" si="27"/>
        <v>0</v>
      </c>
      <c r="AK38" s="8">
        <f t="shared" si="27"/>
        <v>0</v>
      </c>
      <c r="AL38" s="8">
        <f t="shared" si="27"/>
        <v>0</v>
      </c>
      <c r="AM38" s="8">
        <f t="shared" si="27"/>
        <v>0</v>
      </c>
      <c r="AN38" s="8">
        <f t="shared" si="27"/>
        <v>0</v>
      </c>
      <c r="AO38" s="8">
        <f t="shared" si="27"/>
        <v>0</v>
      </c>
    </row>
    <row r="39" spans="1:41">
      <c r="A39" s="24" t="s">
        <v>70</v>
      </c>
      <c r="B39" s="8">
        <f t="shared" ref="B39:AO39" si="28">B14</f>
        <v>0</v>
      </c>
      <c r="C39" s="8">
        <f t="shared" si="22"/>
        <v>0</v>
      </c>
      <c r="D39" s="8">
        <f t="shared" ref="D39:AO39" si="29">D14</f>
        <v>0</v>
      </c>
      <c r="E39" s="8">
        <f t="shared" si="29"/>
        <v>0</v>
      </c>
      <c r="F39" s="8">
        <f t="shared" si="29"/>
        <v>0</v>
      </c>
      <c r="G39" s="8">
        <f t="shared" si="29"/>
        <v>0</v>
      </c>
      <c r="H39" s="8">
        <f t="shared" si="29"/>
        <v>0</v>
      </c>
      <c r="I39" s="8">
        <f t="shared" si="29"/>
        <v>0</v>
      </c>
      <c r="J39" s="8">
        <f t="shared" si="29"/>
        <v>0</v>
      </c>
      <c r="K39" s="8">
        <f t="shared" si="29"/>
        <v>0</v>
      </c>
      <c r="L39" s="8">
        <f t="shared" si="29"/>
        <v>0</v>
      </c>
      <c r="M39" s="8">
        <f t="shared" si="29"/>
        <v>0</v>
      </c>
      <c r="N39" s="8">
        <f t="shared" si="29"/>
        <v>0</v>
      </c>
      <c r="O39" s="8">
        <f t="shared" si="29"/>
        <v>0</v>
      </c>
      <c r="P39" s="8">
        <f t="shared" si="29"/>
        <v>0</v>
      </c>
      <c r="Q39" s="8">
        <f t="shared" si="29"/>
        <v>0</v>
      </c>
      <c r="R39" s="8">
        <f t="shared" si="29"/>
        <v>0</v>
      </c>
      <c r="S39" s="8">
        <f t="shared" si="29"/>
        <v>0</v>
      </c>
      <c r="T39" s="8">
        <f t="shared" si="29"/>
        <v>0</v>
      </c>
      <c r="U39" s="8">
        <f t="shared" si="29"/>
        <v>0</v>
      </c>
      <c r="V39" s="8">
        <f t="shared" si="29"/>
        <v>0</v>
      </c>
      <c r="W39" s="8">
        <f t="shared" si="29"/>
        <v>0</v>
      </c>
      <c r="X39" s="8">
        <f t="shared" si="29"/>
        <v>0</v>
      </c>
      <c r="Y39" s="8">
        <f t="shared" si="29"/>
        <v>0</v>
      </c>
      <c r="Z39" s="8">
        <f t="shared" si="29"/>
        <v>0</v>
      </c>
      <c r="AA39" s="8">
        <f t="shared" si="29"/>
        <v>0</v>
      </c>
      <c r="AB39" s="8">
        <f t="shared" si="29"/>
        <v>0</v>
      </c>
      <c r="AC39" s="8">
        <f t="shared" si="29"/>
        <v>0</v>
      </c>
      <c r="AD39" s="8">
        <f t="shared" si="29"/>
        <v>0</v>
      </c>
      <c r="AE39" s="8">
        <f t="shared" si="29"/>
        <v>0</v>
      </c>
      <c r="AF39" s="8">
        <f t="shared" si="29"/>
        <v>0</v>
      </c>
      <c r="AG39" s="8">
        <f t="shared" si="29"/>
        <v>0</v>
      </c>
      <c r="AH39" s="8">
        <f t="shared" si="29"/>
        <v>0</v>
      </c>
      <c r="AI39" s="8">
        <f t="shared" si="29"/>
        <v>0</v>
      </c>
      <c r="AJ39" s="8">
        <f t="shared" si="29"/>
        <v>0</v>
      </c>
      <c r="AK39" s="8">
        <f t="shared" si="29"/>
        <v>0</v>
      </c>
      <c r="AL39" s="8">
        <f t="shared" si="29"/>
        <v>0</v>
      </c>
      <c r="AM39" s="8">
        <f t="shared" si="29"/>
        <v>0</v>
      </c>
      <c r="AN39" s="8">
        <f t="shared" si="29"/>
        <v>0</v>
      </c>
      <c r="AO39" s="8">
        <f t="shared" si="29"/>
        <v>0</v>
      </c>
    </row>
    <row r="40" spans="1:41">
      <c r="A40" s="22" t="s">
        <v>24</v>
      </c>
      <c r="B40" s="8">
        <f t="shared" ref="B40:AO40" si="30">B15</f>
        <v>0</v>
      </c>
      <c r="C40" s="8">
        <f t="shared" si="22"/>
        <v>0</v>
      </c>
      <c r="D40" s="8">
        <f t="shared" ref="D40:AO40" si="31">D15</f>
        <v>0</v>
      </c>
      <c r="E40" s="8">
        <f t="shared" si="31"/>
        <v>0</v>
      </c>
      <c r="F40" s="8">
        <f t="shared" si="31"/>
        <v>0</v>
      </c>
      <c r="G40" s="8">
        <f t="shared" si="31"/>
        <v>0</v>
      </c>
      <c r="H40" s="8">
        <f t="shared" si="31"/>
        <v>0</v>
      </c>
      <c r="I40" s="8">
        <f t="shared" si="31"/>
        <v>0</v>
      </c>
      <c r="J40" s="8">
        <f t="shared" si="31"/>
        <v>0</v>
      </c>
      <c r="K40" s="8">
        <f t="shared" si="31"/>
        <v>0</v>
      </c>
      <c r="L40" s="8">
        <f t="shared" si="31"/>
        <v>0</v>
      </c>
      <c r="M40" s="8">
        <f t="shared" si="31"/>
        <v>0</v>
      </c>
      <c r="N40" s="8">
        <f t="shared" si="31"/>
        <v>0</v>
      </c>
      <c r="O40" s="8">
        <f t="shared" si="31"/>
        <v>0</v>
      </c>
      <c r="P40" s="8">
        <f t="shared" si="31"/>
        <v>0</v>
      </c>
      <c r="Q40" s="8">
        <f t="shared" si="31"/>
        <v>0</v>
      </c>
      <c r="R40" s="8">
        <f t="shared" si="31"/>
        <v>0</v>
      </c>
      <c r="S40" s="8">
        <f t="shared" si="31"/>
        <v>0</v>
      </c>
      <c r="T40" s="8">
        <f t="shared" si="31"/>
        <v>0</v>
      </c>
      <c r="U40" s="8">
        <f t="shared" si="31"/>
        <v>0</v>
      </c>
      <c r="V40" s="8">
        <f t="shared" si="31"/>
        <v>0</v>
      </c>
      <c r="W40" s="8">
        <f t="shared" si="31"/>
        <v>0</v>
      </c>
      <c r="X40" s="8">
        <f t="shared" si="31"/>
        <v>0</v>
      </c>
      <c r="Y40" s="8">
        <f t="shared" si="31"/>
        <v>0</v>
      </c>
      <c r="Z40" s="8">
        <f t="shared" si="31"/>
        <v>0</v>
      </c>
      <c r="AA40" s="8">
        <f t="shared" si="31"/>
        <v>0</v>
      </c>
      <c r="AB40" s="8">
        <f t="shared" si="31"/>
        <v>0</v>
      </c>
      <c r="AC40" s="8">
        <f t="shared" si="31"/>
        <v>0</v>
      </c>
      <c r="AD40" s="8">
        <f t="shared" si="31"/>
        <v>0</v>
      </c>
      <c r="AE40" s="8">
        <f t="shared" si="31"/>
        <v>0</v>
      </c>
      <c r="AF40" s="8">
        <f t="shared" si="31"/>
        <v>0</v>
      </c>
      <c r="AG40" s="8">
        <f t="shared" si="31"/>
        <v>0</v>
      </c>
      <c r="AH40" s="8">
        <f t="shared" si="31"/>
        <v>0</v>
      </c>
      <c r="AI40" s="8">
        <f t="shared" si="31"/>
        <v>0</v>
      </c>
      <c r="AJ40" s="8">
        <f t="shared" si="31"/>
        <v>0</v>
      </c>
      <c r="AK40" s="8">
        <f t="shared" si="31"/>
        <v>0</v>
      </c>
      <c r="AL40" s="8">
        <f t="shared" si="31"/>
        <v>0</v>
      </c>
      <c r="AM40" s="8">
        <f t="shared" si="31"/>
        <v>0</v>
      </c>
      <c r="AN40" s="8">
        <f t="shared" si="31"/>
        <v>0</v>
      </c>
      <c r="AO40" s="8">
        <f t="shared" si="31"/>
        <v>0</v>
      </c>
    </row>
    <row r="41" spans="1:41">
      <c r="A41" s="4" t="s">
        <v>33</v>
      </c>
      <c r="B41" s="8">
        <f t="shared" ref="B41:AO41" si="32">B16</f>
        <v>0</v>
      </c>
      <c r="C41" s="8">
        <f t="shared" ref="B41:AO46" si="33">C16</f>
        <v>0</v>
      </c>
      <c r="D41" s="8">
        <f t="shared" ref="D41:AO41" si="34">D16</f>
        <v>0</v>
      </c>
      <c r="E41" s="8">
        <f t="shared" si="34"/>
        <v>0</v>
      </c>
      <c r="F41" s="8">
        <f t="shared" si="34"/>
        <v>0</v>
      </c>
      <c r="G41" s="8">
        <f t="shared" si="34"/>
        <v>0</v>
      </c>
      <c r="H41" s="8">
        <f t="shared" si="34"/>
        <v>0</v>
      </c>
      <c r="I41" s="8">
        <f t="shared" si="34"/>
        <v>0</v>
      </c>
      <c r="J41" s="8">
        <f t="shared" si="34"/>
        <v>0</v>
      </c>
      <c r="K41" s="8">
        <f t="shared" si="34"/>
        <v>0</v>
      </c>
      <c r="L41" s="8">
        <f t="shared" si="34"/>
        <v>0</v>
      </c>
      <c r="M41" s="8">
        <f t="shared" si="34"/>
        <v>0</v>
      </c>
      <c r="N41" s="8">
        <f t="shared" si="34"/>
        <v>0</v>
      </c>
      <c r="O41" s="8">
        <f t="shared" si="34"/>
        <v>0</v>
      </c>
      <c r="P41" s="8">
        <f t="shared" si="34"/>
        <v>0</v>
      </c>
      <c r="Q41" s="8">
        <f t="shared" si="34"/>
        <v>0</v>
      </c>
      <c r="R41" s="8">
        <f t="shared" si="34"/>
        <v>0</v>
      </c>
      <c r="S41" s="8">
        <f t="shared" si="34"/>
        <v>0</v>
      </c>
      <c r="T41" s="8">
        <f t="shared" si="34"/>
        <v>0</v>
      </c>
      <c r="U41" s="8">
        <f t="shared" si="34"/>
        <v>0</v>
      </c>
      <c r="V41" s="8">
        <f t="shared" si="34"/>
        <v>0</v>
      </c>
      <c r="W41" s="8">
        <f t="shared" si="34"/>
        <v>0</v>
      </c>
      <c r="X41" s="8">
        <f t="shared" si="34"/>
        <v>0</v>
      </c>
      <c r="Y41" s="8">
        <f t="shared" si="34"/>
        <v>0</v>
      </c>
      <c r="Z41" s="8">
        <f t="shared" si="34"/>
        <v>0</v>
      </c>
      <c r="AA41" s="8">
        <f t="shared" si="34"/>
        <v>0</v>
      </c>
      <c r="AB41" s="8">
        <f t="shared" si="34"/>
        <v>0</v>
      </c>
      <c r="AC41" s="8">
        <f t="shared" si="34"/>
        <v>0</v>
      </c>
      <c r="AD41" s="8">
        <f t="shared" si="34"/>
        <v>0</v>
      </c>
      <c r="AE41" s="8">
        <f t="shared" si="34"/>
        <v>0</v>
      </c>
      <c r="AF41" s="8">
        <f t="shared" si="34"/>
        <v>0</v>
      </c>
      <c r="AG41" s="8">
        <f t="shared" si="34"/>
        <v>0</v>
      </c>
      <c r="AH41" s="8">
        <f t="shared" si="34"/>
        <v>0</v>
      </c>
      <c r="AI41" s="8">
        <f t="shared" si="34"/>
        <v>0</v>
      </c>
      <c r="AJ41" s="8">
        <f t="shared" si="34"/>
        <v>0</v>
      </c>
      <c r="AK41" s="8">
        <f t="shared" si="34"/>
        <v>0</v>
      </c>
      <c r="AL41" s="8">
        <f t="shared" si="34"/>
        <v>0</v>
      </c>
      <c r="AM41" s="8">
        <f t="shared" si="34"/>
        <v>0</v>
      </c>
      <c r="AN41" s="8">
        <f t="shared" si="34"/>
        <v>0</v>
      </c>
      <c r="AO41" s="8">
        <f t="shared" si="34"/>
        <v>0</v>
      </c>
    </row>
    <row r="42" spans="1:41">
      <c r="A42" s="2" t="s">
        <v>5</v>
      </c>
      <c r="B42" s="8">
        <f t="shared" ref="B42:AO42" si="35">B17</f>
        <v>0</v>
      </c>
      <c r="C42" s="8">
        <f t="shared" si="33"/>
        <v>0</v>
      </c>
      <c r="D42" s="8">
        <f t="shared" ref="D42:AO42" si="36">D17</f>
        <v>0</v>
      </c>
      <c r="E42" s="8">
        <f t="shared" si="36"/>
        <v>0</v>
      </c>
      <c r="F42" s="8">
        <f t="shared" si="36"/>
        <v>0</v>
      </c>
      <c r="G42" s="8">
        <f t="shared" si="36"/>
        <v>0</v>
      </c>
      <c r="H42" s="8">
        <f t="shared" si="36"/>
        <v>0</v>
      </c>
      <c r="I42" s="8">
        <f t="shared" si="36"/>
        <v>0</v>
      </c>
      <c r="J42" s="8">
        <f t="shared" si="36"/>
        <v>0</v>
      </c>
      <c r="K42" s="8">
        <f t="shared" si="36"/>
        <v>0</v>
      </c>
      <c r="L42" s="8">
        <f t="shared" si="36"/>
        <v>0</v>
      </c>
      <c r="M42" s="8">
        <f t="shared" si="36"/>
        <v>0</v>
      </c>
      <c r="N42" s="8">
        <f t="shared" si="36"/>
        <v>0</v>
      </c>
      <c r="O42" s="8">
        <f t="shared" si="36"/>
        <v>0</v>
      </c>
      <c r="P42" s="8">
        <f t="shared" si="36"/>
        <v>0</v>
      </c>
      <c r="Q42" s="8">
        <f t="shared" si="36"/>
        <v>0</v>
      </c>
      <c r="R42" s="8">
        <f t="shared" si="36"/>
        <v>0</v>
      </c>
      <c r="S42" s="8">
        <f t="shared" si="36"/>
        <v>0</v>
      </c>
      <c r="T42" s="8">
        <f t="shared" si="36"/>
        <v>0</v>
      </c>
      <c r="U42" s="8">
        <f t="shared" si="36"/>
        <v>0</v>
      </c>
      <c r="V42" s="8">
        <f t="shared" si="36"/>
        <v>0</v>
      </c>
      <c r="W42" s="8">
        <f t="shared" si="36"/>
        <v>0</v>
      </c>
      <c r="X42" s="8">
        <f t="shared" si="36"/>
        <v>0</v>
      </c>
      <c r="Y42" s="8">
        <f t="shared" si="36"/>
        <v>0</v>
      </c>
      <c r="Z42" s="8">
        <f t="shared" si="36"/>
        <v>0</v>
      </c>
      <c r="AA42" s="8">
        <f t="shared" si="36"/>
        <v>0</v>
      </c>
      <c r="AB42" s="8">
        <f t="shared" si="36"/>
        <v>0</v>
      </c>
      <c r="AC42" s="8">
        <f t="shared" si="36"/>
        <v>0</v>
      </c>
      <c r="AD42" s="8">
        <f t="shared" si="36"/>
        <v>0</v>
      </c>
      <c r="AE42" s="8">
        <f t="shared" si="36"/>
        <v>0</v>
      </c>
      <c r="AF42" s="8">
        <f t="shared" si="36"/>
        <v>0</v>
      </c>
      <c r="AG42" s="8">
        <f t="shared" si="36"/>
        <v>0</v>
      </c>
      <c r="AH42" s="8">
        <f t="shared" si="36"/>
        <v>0</v>
      </c>
      <c r="AI42" s="8">
        <f t="shared" si="36"/>
        <v>0</v>
      </c>
      <c r="AJ42" s="8">
        <f t="shared" si="36"/>
        <v>0</v>
      </c>
      <c r="AK42" s="8">
        <f t="shared" si="36"/>
        <v>0</v>
      </c>
      <c r="AL42" s="8">
        <f t="shared" si="36"/>
        <v>0</v>
      </c>
      <c r="AM42" s="8">
        <f t="shared" si="36"/>
        <v>0</v>
      </c>
      <c r="AN42" s="8">
        <f t="shared" si="36"/>
        <v>0</v>
      </c>
      <c r="AO42" s="8">
        <f t="shared" si="36"/>
        <v>0</v>
      </c>
    </row>
    <row r="43" spans="1:41">
      <c r="A43" s="4" t="s">
        <v>3</v>
      </c>
      <c r="B43" s="8">
        <f t="shared" ref="B43:AO43" si="37">B18</f>
        <v>0</v>
      </c>
      <c r="C43" s="8">
        <f t="shared" si="33"/>
        <v>0</v>
      </c>
      <c r="D43" s="8">
        <f t="shared" ref="D43:AO43" si="38">D18</f>
        <v>0</v>
      </c>
      <c r="E43" s="8">
        <f t="shared" si="38"/>
        <v>0</v>
      </c>
      <c r="F43" s="8">
        <f t="shared" si="38"/>
        <v>0</v>
      </c>
      <c r="G43" s="8">
        <f t="shared" si="38"/>
        <v>0</v>
      </c>
      <c r="H43" s="8">
        <f t="shared" si="38"/>
        <v>0</v>
      </c>
      <c r="I43" s="8">
        <f t="shared" si="38"/>
        <v>0</v>
      </c>
      <c r="J43" s="8">
        <f t="shared" si="38"/>
        <v>0</v>
      </c>
      <c r="K43" s="8">
        <f t="shared" si="38"/>
        <v>0</v>
      </c>
      <c r="L43" s="8">
        <f t="shared" si="38"/>
        <v>0</v>
      </c>
      <c r="M43" s="8">
        <f t="shared" si="38"/>
        <v>0</v>
      </c>
      <c r="N43" s="8">
        <f t="shared" si="38"/>
        <v>0</v>
      </c>
      <c r="O43" s="8">
        <f t="shared" si="38"/>
        <v>0</v>
      </c>
      <c r="P43" s="8">
        <f t="shared" si="38"/>
        <v>0</v>
      </c>
      <c r="Q43" s="8">
        <f t="shared" si="38"/>
        <v>0</v>
      </c>
      <c r="R43" s="8">
        <f t="shared" si="38"/>
        <v>0</v>
      </c>
      <c r="S43" s="8">
        <f t="shared" si="38"/>
        <v>0</v>
      </c>
      <c r="T43" s="8">
        <f t="shared" si="38"/>
        <v>0</v>
      </c>
      <c r="U43" s="8">
        <f t="shared" si="38"/>
        <v>0</v>
      </c>
      <c r="V43" s="8">
        <f t="shared" si="38"/>
        <v>0</v>
      </c>
      <c r="W43" s="8">
        <f t="shared" si="38"/>
        <v>0</v>
      </c>
      <c r="X43" s="8">
        <f t="shared" si="38"/>
        <v>0</v>
      </c>
      <c r="Y43" s="8">
        <f t="shared" si="38"/>
        <v>0</v>
      </c>
      <c r="Z43" s="8">
        <f t="shared" si="38"/>
        <v>0</v>
      </c>
      <c r="AA43" s="8">
        <f t="shared" si="38"/>
        <v>0</v>
      </c>
      <c r="AB43" s="8">
        <f t="shared" si="38"/>
        <v>0</v>
      </c>
      <c r="AC43" s="8">
        <f t="shared" si="38"/>
        <v>0</v>
      </c>
      <c r="AD43" s="8">
        <f t="shared" si="38"/>
        <v>0</v>
      </c>
      <c r="AE43" s="8">
        <f t="shared" si="38"/>
        <v>0</v>
      </c>
      <c r="AF43" s="8">
        <f t="shared" si="38"/>
        <v>0</v>
      </c>
      <c r="AG43" s="8">
        <f t="shared" si="38"/>
        <v>0</v>
      </c>
      <c r="AH43" s="8">
        <f t="shared" si="38"/>
        <v>0</v>
      </c>
      <c r="AI43" s="8">
        <f t="shared" si="38"/>
        <v>0</v>
      </c>
      <c r="AJ43" s="8">
        <f t="shared" si="38"/>
        <v>0</v>
      </c>
      <c r="AK43" s="8">
        <f t="shared" si="38"/>
        <v>0</v>
      </c>
      <c r="AL43" s="8">
        <f t="shared" si="38"/>
        <v>0</v>
      </c>
      <c r="AM43" s="8">
        <f t="shared" si="38"/>
        <v>0</v>
      </c>
      <c r="AN43" s="8">
        <f t="shared" si="38"/>
        <v>0</v>
      </c>
      <c r="AO43" s="8">
        <f t="shared" si="38"/>
        <v>0</v>
      </c>
    </row>
    <row r="44" spans="1:41">
      <c r="A44" s="26" t="s">
        <v>71</v>
      </c>
      <c r="B44" s="8">
        <f t="shared" ref="B44:AO44" si="39">B19</f>
        <v>0</v>
      </c>
      <c r="C44" s="8">
        <f t="shared" si="33"/>
        <v>0</v>
      </c>
      <c r="D44" s="8">
        <f t="shared" ref="D44:AO44" si="40">D19</f>
        <v>0</v>
      </c>
      <c r="E44" s="8">
        <f t="shared" si="40"/>
        <v>0</v>
      </c>
      <c r="F44" s="8">
        <f t="shared" si="40"/>
        <v>0</v>
      </c>
      <c r="G44" s="8">
        <f t="shared" si="40"/>
        <v>0</v>
      </c>
      <c r="H44" s="8">
        <f t="shared" si="40"/>
        <v>0</v>
      </c>
      <c r="I44" s="8">
        <f t="shared" si="40"/>
        <v>0</v>
      </c>
      <c r="J44" s="8">
        <f t="shared" si="40"/>
        <v>0</v>
      </c>
      <c r="K44" s="8">
        <f t="shared" si="40"/>
        <v>0</v>
      </c>
      <c r="L44" s="8">
        <f t="shared" si="40"/>
        <v>0</v>
      </c>
      <c r="M44" s="8">
        <f t="shared" si="40"/>
        <v>0</v>
      </c>
      <c r="N44" s="8">
        <f t="shared" si="40"/>
        <v>0</v>
      </c>
      <c r="O44" s="8">
        <f t="shared" si="40"/>
        <v>0</v>
      </c>
      <c r="P44" s="8">
        <f t="shared" si="40"/>
        <v>0</v>
      </c>
      <c r="Q44" s="8">
        <f t="shared" si="40"/>
        <v>0</v>
      </c>
      <c r="R44" s="8">
        <f t="shared" si="40"/>
        <v>0</v>
      </c>
      <c r="S44" s="8">
        <f t="shared" si="40"/>
        <v>0</v>
      </c>
      <c r="T44" s="8">
        <f t="shared" si="40"/>
        <v>0</v>
      </c>
      <c r="U44" s="8">
        <f t="shared" si="40"/>
        <v>0</v>
      </c>
      <c r="V44" s="8">
        <f t="shared" si="40"/>
        <v>0</v>
      </c>
      <c r="W44" s="8">
        <f t="shared" si="40"/>
        <v>0</v>
      </c>
      <c r="X44" s="8">
        <f t="shared" si="40"/>
        <v>0</v>
      </c>
      <c r="Y44" s="8">
        <f t="shared" si="40"/>
        <v>0</v>
      </c>
      <c r="Z44" s="8">
        <f t="shared" si="40"/>
        <v>0</v>
      </c>
      <c r="AA44" s="8">
        <f t="shared" si="40"/>
        <v>0</v>
      </c>
      <c r="AB44" s="8">
        <f t="shared" si="40"/>
        <v>0</v>
      </c>
      <c r="AC44" s="8">
        <f t="shared" si="40"/>
        <v>0</v>
      </c>
      <c r="AD44" s="8">
        <f t="shared" si="40"/>
        <v>0</v>
      </c>
      <c r="AE44" s="8">
        <f t="shared" si="40"/>
        <v>0</v>
      </c>
      <c r="AF44" s="8">
        <f t="shared" si="40"/>
        <v>0</v>
      </c>
      <c r="AG44" s="8">
        <f t="shared" si="40"/>
        <v>0</v>
      </c>
      <c r="AH44" s="8">
        <f t="shared" si="40"/>
        <v>0</v>
      </c>
      <c r="AI44" s="8">
        <f t="shared" si="40"/>
        <v>0</v>
      </c>
      <c r="AJ44" s="8">
        <f t="shared" si="40"/>
        <v>0</v>
      </c>
      <c r="AK44" s="8">
        <f t="shared" si="40"/>
        <v>0</v>
      </c>
      <c r="AL44" s="8">
        <f t="shared" si="40"/>
        <v>0</v>
      </c>
      <c r="AM44" s="8">
        <f t="shared" si="40"/>
        <v>0</v>
      </c>
      <c r="AN44" s="8">
        <f t="shared" si="40"/>
        <v>0</v>
      </c>
      <c r="AO44" s="8">
        <f t="shared" si="40"/>
        <v>0</v>
      </c>
    </row>
    <row r="45" spans="1:41">
      <c r="A45" s="4" t="s">
        <v>22</v>
      </c>
      <c r="B45" s="8">
        <f t="shared" ref="B45:AO45" si="41">B20</f>
        <v>0</v>
      </c>
      <c r="C45" s="8">
        <f t="shared" si="33"/>
        <v>0</v>
      </c>
      <c r="D45" s="8">
        <f t="shared" ref="D45:AO45" si="42">D20</f>
        <v>0</v>
      </c>
      <c r="E45" s="8">
        <f t="shared" si="42"/>
        <v>0</v>
      </c>
      <c r="F45" s="8">
        <f t="shared" si="42"/>
        <v>0</v>
      </c>
      <c r="G45" s="8">
        <f t="shared" si="42"/>
        <v>0</v>
      </c>
      <c r="H45" s="8">
        <f t="shared" si="42"/>
        <v>0</v>
      </c>
      <c r="I45" s="8">
        <f t="shared" si="42"/>
        <v>0</v>
      </c>
      <c r="J45" s="8">
        <f t="shared" si="42"/>
        <v>0</v>
      </c>
      <c r="K45" s="8">
        <f t="shared" si="42"/>
        <v>0</v>
      </c>
      <c r="L45" s="8">
        <f t="shared" si="42"/>
        <v>0</v>
      </c>
      <c r="M45" s="8">
        <f t="shared" si="42"/>
        <v>0</v>
      </c>
      <c r="N45" s="8">
        <f t="shared" si="42"/>
        <v>0</v>
      </c>
      <c r="O45" s="8">
        <f t="shared" si="42"/>
        <v>0</v>
      </c>
      <c r="P45" s="8">
        <f t="shared" si="42"/>
        <v>0</v>
      </c>
      <c r="Q45" s="8">
        <f t="shared" si="42"/>
        <v>0</v>
      </c>
      <c r="R45" s="8">
        <f t="shared" si="42"/>
        <v>0</v>
      </c>
      <c r="S45" s="8">
        <f t="shared" si="42"/>
        <v>0</v>
      </c>
      <c r="T45" s="8">
        <f t="shared" si="42"/>
        <v>0</v>
      </c>
      <c r="U45" s="8">
        <f t="shared" si="42"/>
        <v>0</v>
      </c>
      <c r="V45" s="8">
        <f t="shared" si="42"/>
        <v>0</v>
      </c>
      <c r="W45" s="8">
        <f t="shared" si="42"/>
        <v>0</v>
      </c>
      <c r="X45" s="8">
        <f t="shared" si="42"/>
        <v>0</v>
      </c>
      <c r="Y45" s="8">
        <f t="shared" si="42"/>
        <v>0</v>
      </c>
      <c r="Z45" s="8">
        <f t="shared" si="42"/>
        <v>0</v>
      </c>
      <c r="AA45" s="8">
        <f t="shared" si="42"/>
        <v>0</v>
      </c>
      <c r="AB45" s="8">
        <f t="shared" si="42"/>
        <v>0</v>
      </c>
      <c r="AC45" s="8">
        <f t="shared" si="42"/>
        <v>0</v>
      </c>
      <c r="AD45" s="8">
        <f t="shared" si="42"/>
        <v>0</v>
      </c>
      <c r="AE45" s="8">
        <f t="shared" si="42"/>
        <v>0</v>
      </c>
      <c r="AF45" s="8">
        <f t="shared" si="42"/>
        <v>0</v>
      </c>
      <c r="AG45" s="8">
        <f t="shared" si="42"/>
        <v>0</v>
      </c>
      <c r="AH45" s="8">
        <f t="shared" si="42"/>
        <v>0</v>
      </c>
      <c r="AI45" s="8">
        <f t="shared" si="42"/>
        <v>0</v>
      </c>
      <c r="AJ45" s="8">
        <f t="shared" si="42"/>
        <v>0</v>
      </c>
      <c r="AK45" s="8">
        <f t="shared" si="42"/>
        <v>0</v>
      </c>
      <c r="AL45" s="8">
        <f t="shared" si="42"/>
        <v>0</v>
      </c>
      <c r="AM45" s="8">
        <f t="shared" si="42"/>
        <v>0</v>
      </c>
      <c r="AN45" s="8">
        <f t="shared" si="42"/>
        <v>0</v>
      </c>
      <c r="AO45" s="8">
        <f t="shared" si="42"/>
        <v>0</v>
      </c>
    </row>
    <row r="46" spans="1:41">
      <c r="A46" s="4" t="s">
        <v>16</v>
      </c>
      <c r="B46" s="8">
        <f t="shared" ref="B46:AO46" si="43">B21</f>
        <v>0</v>
      </c>
      <c r="C46" s="8">
        <f t="shared" si="33"/>
        <v>0</v>
      </c>
      <c r="D46" s="8">
        <f t="shared" ref="D46:AO46" si="44">D21</f>
        <v>0</v>
      </c>
      <c r="E46" s="8">
        <f t="shared" si="44"/>
        <v>0</v>
      </c>
      <c r="F46" s="8">
        <f t="shared" si="44"/>
        <v>0</v>
      </c>
      <c r="G46" s="8">
        <f t="shared" si="44"/>
        <v>0</v>
      </c>
      <c r="H46" s="8">
        <f t="shared" si="44"/>
        <v>0</v>
      </c>
      <c r="I46" s="8">
        <f t="shared" si="44"/>
        <v>0</v>
      </c>
      <c r="J46" s="8">
        <f t="shared" si="44"/>
        <v>0</v>
      </c>
      <c r="K46" s="8">
        <f t="shared" si="44"/>
        <v>0</v>
      </c>
      <c r="L46" s="8">
        <f t="shared" si="44"/>
        <v>0</v>
      </c>
      <c r="M46" s="8">
        <f t="shared" si="44"/>
        <v>0</v>
      </c>
      <c r="N46" s="8">
        <f t="shared" si="44"/>
        <v>0</v>
      </c>
      <c r="O46" s="8">
        <f t="shared" si="44"/>
        <v>0</v>
      </c>
      <c r="P46" s="8">
        <f t="shared" si="44"/>
        <v>0</v>
      </c>
      <c r="Q46" s="8">
        <f t="shared" si="44"/>
        <v>0</v>
      </c>
      <c r="R46" s="8">
        <f t="shared" si="44"/>
        <v>0</v>
      </c>
      <c r="S46" s="8">
        <f t="shared" si="44"/>
        <v>0</v>
      </c>
      <c r="T46" s="8">
        <f t="shared" si="44"/>
        <v>0</v>
      </c>
      <c r="U46" s="8">
        <f t="shared" si="44"/>
        <v>0</v>
      </c>
      <c r="V46" s="8">
        <f t="shared" si="44"/>
        <v>0</v>
      </c>
      <c r="W46" s="8">
        <f t="shared" si="44"/>
        <v>0</v>
      </c>
      <c r="X46" s="8">
        <f t="shared" si="44"/>
        <v>0</v>
      </c>
      <c r="Y46" s="8">
        <f t="shared" si="44"/>
        <v>0</v>
      </c>
      <c r="Z46" s="8">
        <f t="shared" si="44"/>
        <v>0</v>
      </c>
      <c r="AA46" s="8">
        <f t="shared" si="44"/>
        <v>0</v>
      </c>
      <c r="AB46" s="8">
        <f t="shared" si="44"/>
        <v>0</v>
      </c>
      <c r="AC46" s="8">
        <f t="shared" si="44"/>
        <v>0</v>
      </c>
      <c r="AD46" s="8">
        <f t="shared" si="44"/>
        <v>0</v>
      </c>
      <c r="AE46" s="8">
        <f t="shared" si="44"/>
        <v>0</v>
      </c>
      <c r="AF46" s="8">
        <f t="shared" si="44"/>
        <v>0</v>
      </c>
      <c r="AG46" s="8">
        <f t="shared" si="44"/>
        <v>0</v>
      </c>
      <c r="AH46" s="8">
        <f t="shared" si="44"/>
        <v>0</v>
      </c>
      <c r="AI46" s="8">
        <f t="shared" si="44"/>
        <v>0</v>
      </c>
      <c r="AJ46" s="8">
        <f t="shared" si="44"/>
        <v>0</v>
      </c>
      <c r="AK46" s="8">
        <f t="shared" si="44"/>
        <v>0</v>
      </c>
      <c r="AL46" s="8">
        <f t="shared" si="44"/>
        <v>0</v>
      </c>
      <c r="AM46" s="8">
        <f t="shared" si="44"/>
        <v>0</v>
      </c>
      <c r="AN46" s="8">
        <f t="shared" si="44"/>
        <v>0</v>
      </c>
      <c r="AO46" s="8">
        <f t="shared" si="44"/>
        <v>0</v>
      </c>
    </row>
    <row r="47" spans="1:41">
      <c r="A47" s="4" t="s">
        <v>27</v>
      </c>
      <c r="B47" s="8">
        <f t="shared" ref="B47:AO47" si="45">B22</f>
        <v>0</v>
      </c>
      <c r="C47" s="8">
        <f t="shared" ref="B47:AO51" si="46">C22</f>
        <v>0</v>
      </c>
      <c r="D47" s="8">
        <f t="shared" ref="D47:AO47" si="47">D22</f>
        <v>0</v>
      </c>
      <c r="E47" s="8">
        <f t="shared" si="47"/>
        <v>0</v>
      </c>
      <c r="F47" s="8">
        <f t="shared" si="47"/>
        <v>0</v>
      </c>
      <c r="G47" s="8">
        <f t="shared" si="47"/>
        <v>0</v>
      </c>
      <c r="H47" s="8">
        <f t="shared" si="47"/>
        <v>0</v>
      </c>
      <c r="I47" s="8">
        <f t="shared" si="47"/>
        <v>0</v>
      </c>
      <c r="J47" s="8">
        <f t="shared" si="47"/>
        <v>0</v>
      </c>
      <c r="K47" s="8">
        <f t="shared" si="47"/>
        <v>0</v>
      </c>
      <c r="L47" s="8">
        <f t="shared" si="47"/>
        <v>0</v>
      </c>
      <c r="M47" s="8">
        <f t="shared" si="47"/>
        <v>0</v>
      </c>
      <c r="N47" s="8">
        <f t="shared" si="47"/>
        <v>0</v>
      </c>
      <c r="O47" s="8">
        <f t="shared" si="47"/>
        <v>0</v>
      </c>
      <c r="P47" s="8">
        <f t="shared" si="47"/>
        <v>0</v>
      </c>
      <c r="Q47" s="8">
        <f t="shared" si="47"/>
        <v>0</v>
      </c>
      <c r="R47" s="8">
        <f t="shared" si="47"/>
        <v>0</v>
      </c>
      <c r="S47" s="8">
        <f t="shared" si="47"/>
        <v>0</v>
      </c>
      <c r="T47" s="8">
        <f t="shared" si="47"/>
        <v>0</v>
      </c>
      <c r="U47" s="8">
        <f t="shared" si="47"/>
        <v>0</v>
      </c>
      <c r="V47" s="8">
        <f t="shared" si="47"/>
        <v>0</v>
      </c>
      <c r="W47" s="8">
        <f t="shared" si="47"/>
        <v>0</v>
      </c>
      <c r="X47" s="8">
        <f t="shared" si="47"/>
        <v>0</v>
      </c>
      <c r="Y47" s="8">
        <f t="shared" si="47"/>
        <v>0</v>
      </c>
      <c r="Z47" s="8">
        <f t="shared" si="47"/>
        <v>0</v>
      </c>
      <c r="AA47" s="8">
        <f t="shared" si="47"/>
        <v>0</v>
      </c>
      <c r="AB47" s="8">
        <f t="shared" si="47"/>
        <v>0</v>
      </c>
      <c r="AC47" s="8">
        <f t="shared" si="47"/>
        <v>0</v>
      </c>
      <c r="AD47" s="8">
        <f t="shared" si="47"/>
        <v>0</v>
      </c>
      <c r="AE47" s="8">
        <f t="shared" si="47"/>
        <v>0</v>
      </c>
      <c r="AF47" s="8">
        <f t="shared" si="47"/>
        <v>0</v>
      </c>
      <c r="AG47" s="8">
        <f t="shared" si="47"/>
        <v>0</v>
      </c>
      <c r="AH47" s="8">
        <f t="shared" si="47"/>
        <v>0</v>
      </c>
      <c r="AI47" s="8">
        <f t="shared" si="47"/>
        <v>0</v>
      </c>
      <c r="AJ47" s="8">
        <f t="shared" si="47"/>
        <v>0</v>
      </c>
      <c r="AK47" s="8">
        <f t="shared" si="47"/>
        <v>0</v>
      </c>
      <c r="AL47" s="8">
        <f t="shared" si="47"/>
        <v>0</v>
      </c>
      <c r="AM47" s="8">
        <f t="shared" si="47"/>
        <v>0</v>
      </c>
      <c r="AN47" s="8">
        <f t="shared" si="47"/>
        <v>0</v>
      </c>
      <c r="AO47" s="8">
        <f t="shared" si="47"/>
        <v>0</v>
      </c>
    </row>
    <row r="48" spans="1:41">
      <c r="A48" s="4" t="s">
        <v>9</v>
      </c>
      <c r="B48" s="8">
        <f t="shared" ref="B48:AO48" si="48">B23</f>
        <v>0</v>
      </c>
      <c r="C48" s="8">
        <f t="shared" si="46"/>
        <v>0</v>
      </c>
      <c r="D48" s="8">
        <f t="shared" ref="D48:AO48" si="49">D23</f>
        <v>0</v>
      </c>
      <c r="E48" s="8">
        <f t="shared" si="49"/>
        <v>0</v>
      </c>
      <c r="F48" s="8">
        <f t="shared" si="49"/>
        <v>0</v>
      </c>
      <c r="G48" s="8">
        <f t="shared" si="49"/>
        <v>0</v>
      </c>
      <c r="H48" s="8">
        <f t="shared" si="49"/>
        <v>0</v>
      </c>
      <c r="I48" s="8">
        <f t="shared" si="49"/>
        <v>0</v>
      </c>
      <c r="J48" s="8">
        <f t="shared" si="49"/>
        <v>0</v>
      </c>
      <c r="K48" s="8">
        <f t="shared" si="49"/>
        <v>0</v>
      </c>
      <c r="L48" s="8">
        <f t="shared" si="49"/>
        <v>0</v>
      </c>
      <c r="M48" s="8">
        <f t="shared" si="49"/>
        <v>0</v>
      </c>
      <c r="N48" s="8">
        <f t="shared" si="49"/>
        <v>0</v>
      </c>
      <c r="O48" s="8">
        <f t="shared" si="49"/>
        <v>0</v>
      </c>
      <c r="P48" s="8">
        <f t="shared" si="49"/>
        <v>0</v>
      </c>
      <c r="Q48" s="8">
        <f t="shared" si="49"/>
        <v>0</v>
      </c>
      <c r="R48" s="8">
        <f t="shared" si="49"/>
        <v>0</v>
      </c>
      <c r="S48" s="8">
        <f t="shared" si="49"/>
        <v>0</v>
      </c>
      <c r="T48" s="8">
        <f t="shared" si="49"/>
        <v>0</v>
      </c>
      <c r="U48" s="8">
        <f t="shared" si="49"/>
        <v>0</v>
      </c>
      <c r="V48" s="8">
        <f t="shared" si="49"/>
        <v>0</v>
      </c>
      <c r="W48" s="8">
        <f t="shared" si="49"/>
        <v>0</v>
      </c>
      <c r="X48" s="8">
        <f t="shared" si="49"/>
        <v>0</v>
      </c>
      <c r="Y48" s="8">
        <f t="shared" si="49"/>
        <v>0</v>
      </c>
      <c r="Z48" s="8">
        <f t="shared" si="49"/>
        <v>0</v>
      </c>
      <c r="AA48" s="8">
        <f t="shared" si="49"/>
        <v>0</v>
      </c>
      <c r="AB48" s="8">
        <f t="shared" si="49"/>
        <v>0</v>
      </c>
      <c r="AC48" s="8">
        <f t="shared" si="49"/>
        <v>0</v>
      </c>
      <c r="AD48" s="8">
        <f t="shared" si="49"/>
        <v>0</v>
      </c>
      <c r="AE48" s="8">
        <f t="shared" si="49"/>
        <v>0</v>
      </c>
      <c r="AF48" s="8">
        <f t="shared" si="49"/>
        <v>0</v>
      </c>
      <c r="AG48" s="8">
        <f t="shared" si="49"/>
        <v>0</v>
      </c>
      <c r="AH48" s="8">
        <f t="shared" si="49"/>
        <v>0</v>
      </c>
      <c r="AI48" s="8">
        <f t="shared" si="49"/>
        <v>0</v>
      </c>
      <c r="AJ48" s="8">
        <f t="shared" si="49"/>
        <v>0</v>
      </c>
      <c r="AK48" s="8">
        <f t="shared" si="49"/>
        <v>0</v>
      </c>
      <c r="AL48" s="8">
        <f t="shared" si="49"/>
        <v>0</v>
      </c>
      <c r="AM48" s="8">
        <f t="shared" si="49"/>
        <v>0</v>
      </c>
      <c r="AN48" s="8">
        <f t="shared" si="49"/>
        <v>0</v>
      </c>
      <c r="AO48" s="8">
        <f t="shared" si="49"/>
        <v>0</v>
      </c>
    </row>
    <row r="49" spans="1:41">
      <c r="A49" s="4" t="s">
        <v>10</v>
      </c>
      <c r="B49" s="8">
        <f t="shared" ref="B49:AO49" si="50">B24</f>
        <v>0</v>
      </c>
      <c r="C49" s="8">
        <f t="shared" si="46"/>
        <v>0</v>
      </c>
      <c r="D49" s="8">
        <f t="shared" ref="D49:AO49" si="51">D24</f>
        <v>0</v>
      </c>
      <c r="E49" s="8">
        <f t="shared" si="51"/>
        <v>0</v>
      </c>
      <c r="F49" s="8">
        <f t="shared" si="51"/>
        <v>0</v>
      </c>
      <c r="G49" s="8">
        <f t="shared" si="51"/>
        <v>0</v>
      </c>
      <c r="H49" s="8">
        <f t="shared" si="51"/>
        <v>0</v>
      </c>
      <c r="I49" s="8">
        <f t="shared" si="51"/>
        <v>0</v>
      </c>
      <c r="J49" s="8">
        <f t="shared" si="51"/>
        <v>0</v>
      </c>
      <c r="K49" s="8">
        <f t="shared" si="51"/>
        <v>0</v>
      </c>
      <c r="L49" s="8">
        <f t="shared" si="51"/>
        <v>0</v>
      </c>
      <c r="M49" s="8">
        <f t="shared" si="51"/>
        <v>0</v>
      </c>
      <c r="N49" s="8">
        <f t="shared" si="51"/>
        <v>0</v>
      </c>
      <c r="O49" s="8">
        <f t="shared" si="51"/>
        <v>0</v>
      </c>
      <c r="P49" s="8">
        <f t="shared" si="51"/>
        <v>0</v>
      </c>
      <c r="Q49" s="8">
        <f t="shared" si="51"/>
        <v>0</v>
      </c>
      <c r="R49" s="8">
        <f t="shared" si="51"/>
        <v>0</v>
      </c>
      <c r="S49" s="8">
        <f t="shared" si="51"/>
        <v>0</v>
      </c>
      <c r="T49" s="8">
        <f t="shared" si="51"/>
        <v>0</v>
      </c>
      <c r="U49" s="8">
        <f t="shared" si="51"/>
        <v>0</v>
      </c>
      <c r="V49" s="8">
        <f t="shared" si="51"/>
        <v>0</v>
      </c>
      <c r="W49" s="8">
        <f t="shared" si="51"/>
        <v>0</v>
      </c>
      <c r="X49" s="8">
        <f t="shared" si="51"/>
        <v>0</v>
      </c>
      <c r="Y49" s="8">
        <f t="shared" si="51"/>
        <v>0</v>
      </c>
      <c r="Z49" s="8">
        <f t="shared" si="51"/>
        <v>0</v>
      </c>
      <c r="AA49" s="8">
        <f t="shared" si="51"/>
        <v>0</v>
      </c>
      <c r="AB49" s="8">
        <f t="shared" si="51"/>
        <v>0</v>
      </c>
      <c r="AC49" s="8">
        <f t="shared" si="51"/>
        <v>0</v>
      </c>
      <c r="AD49" s="8">
        <f t="shared" si="51"/>
        <v>0</v>
      </c>
      <c r="AE49" s="8">
        <f t="shared" si="51"/>
        <v>0</v>
      </c>
      <c r="AF49" s="8">
        <f t="shared" si="51"/>
        <v>0</v>
      </c>
      <c r="AG49" s="8">
        <f t="shared" si="51"/>
        <v>0</v>
      </c>
      <c r="AH49" s="8">
        <f t="shared" si="51"/>
        <v>0</v>
      </c>
      <c r="AI49" s="8">
        <f t="shared" si="51"/>
        <v>0</v>
      </c>
      <c r="AJ49" s="8">
        <f t="shared" si="51"/>
        <v>0</v>
      </c>
      <c r="AK49" s="8">
        <f t="shared" si="51"/>
        <v>0</v>
      </c>
      <c r="AL49" s="8">
        <f t="shared" si="51"/>
        <v>0</v>
      </c>
      <c r="AM49" s="8">
        <f t="shared" si="51"/>
        <v>0</v>
      </c>
      <c r="AN49" s="8">
        <f t="shared" si="51"/>
        <v>0</v>
      </c>
      <c r="AO49" s="8">
        <f t="shared" si="51"/>
        <v>0</v>
      </c>
    </row>
    <row r="50" spans="1:41">
      <c r="A50" s="4" t="s">
        <v>6</v>
      </c>
      <c r="B50" s="8">
        <f t="shared" ref="B50:AO50" si="52">B25</f>
        <v>0</v>
      </c>
      <c r="C50" s="8">
        <f t="shared" si="46"/>
        <v>0</v>
      </c>
      <c r="D50" s="8">
        <f t="shared" ref="D50:AO50" si="53">D25</f>
        <v>0</v>
      </c>
      <c r="E50" s="8">
        <f t="shared" si="53"/>
        <v>0</v>
      </c>
      <c r="F50" s="8">
        <f t="shared" si="53"/>
        <v>0</v>
      </c>
      <c r="G50" s="8">
        <f t="shared" si="53"/>
        <v>0</v>
      </c>
      <c r="H50" s="8">
        <f t="shared" si="53"/>
        <v>0</v>
      </c>
      <c r="I50" s="8">
        <f t="shared" si="53"/>
        <v>0</v>
      </c>
      <c r="J50" s="8">
        <f t="shared" si="53"/>
        <v>0</v>
      </c>
      <c r="K50" s="8">
        <f t="shared" si="53"/>
        <v>0</v>
      </c>
      <c r="L50" s="8">
        <f t="shared" si="53"/>
        <v>0</v>
      </c>
      <c r="M50" s="8">
        <f t="shared" si="53"/>
        <v>0</v>
      </c>
      <c r="N50" s="8">
        <f t="shared" si="53"/>
        <v>0</v>
      </c>
      <c r="O50" s="8">
        <f t="shared" si="53"/>
        <v>0</v>
      </c>
      <c r="P50" s="8">
        <f t="shared" si="53"/>
        <v>0</v>
      </c>
      <c r="Q50" s="8">
        <f t="shared" si="53"/>
        <v>0</v>
      </c>
      <c r="R50" s="8">
        <f t="shared" si="53"/>
        <v>0</v>
      </c>
      <c r="S50" s="8">
        <f t="shared" si="53"/>
        <v>0</v>
      </c>
      <c r="T50" s="8">
        <f t="shared" si="53"/>
        <v>0</v>
      </c>
      <c r="U50" s="8">
        <f t="shared" si="53"/>
        <v>0</v>
      </c>
      <c r="V50" s="8">
        <f t="shared" si="53"/>
        <v>0</v>
      </c>
      <c r="W50" s="8">
        <f t="shared" si="53"/>
        <v>0</v>
      </c>
      <c r="X50" s="8">
        <f t="shared" si="53"/>
        <v>0</v>
      </c>
      <c r="Y50" s="8">
        <f t="shared" si="53"/>
        <v>0</v>
      </c>
      <c r="Z50" s="8">
        <f t="shared" si="53"/>
        <v>0</v>
      </c>
      <c r="AA50" s="8">
        <f t="shared" si="53"/>
        <v>0</v>
      </c>
      <c r="AB50" s="8">
        <f t="shared" si="53"/>
        <v>0</v>
      </c>
      <c r="AC50" s="8">
        <f t="shared" si="53"/>
        <v>0</v>
      </c>
      <c r="AD50" s="8">
        <f t="shared" si="53"/>
        <v>0</v>
      </c>
      <c r="AE50" s="8">
        <f t="shared" si="53"/>
        <v>0</v>
      </c>
      <c r="AF50" s="8">
        <f t="shared" si="53"/>
        <v>0</v>
      </c>
      <c r="AG50" s="8">
        <f t="shared" si="53"/>
        <v>0</v>
      </c>
      <c r="AH50" s="8">
        <f t="shared" si="53"/>
        <v>0</v>
      </c>
      <c r="AI50" s="8">
        <f t="shared" si="53"/>
        <v>0</v>
      </c>
      <c r="AJ50" s="8">
        <f t="shared" si="53"/>
        <v>0</v>
      </c>
      <c r="AK50" s="8">
        <f t="shared" si="53"/>
        <v>0</v>
      </c>
      <c r="AL50" s="8">
        <f t="shared" si="53"/>
        <v>0</v>
      </c>
      <c r="AM50" s="8">
        <f t="shared" si="53"/>
        <v>0</v>
      </c>
      <c r="AN50" s="8">
        <f t="shared" si="53"/>
        <v>0</v>
      </c>
      <c r="AO50" s="8">
        <f t="shared" si="53"/>
        <v>0</v>
      </c>
    </row>
    <row r="51" spans="1:41" s="7" customFormat="1">
      <c r="A51" s="6" t="s">
        <v>25</v>
      </c>
      <c r="B51" s="10">
        <f t="shared" ref="B51:AO51" si="54">B26</f>
        <v>0</v>
      </c>
      <c r="C51" s="10">
        <f t="shared" si="46"/>
        <v>0</v>
      </c>
      <c r="D51" s="10">
        <f t="shared" ref="D51:AO51" si="55">D26</f>
        <v>0</v>
      </c>
      <c r="E51" s="10">
        <f t="shared" si="55"/>
        <v>0</v>
      </c>
      <c r="F51" s="10">
        <f t="shared" si="55"/>
        <v>0</v>
      </c>
      <c r="G51" s="10">
        <f t="shared" si="55"/>
        <v>0</v>
      </c>
      <c r="H51" s="10">
        <f t="shared" si="55"/>
        <v>0</v>
      </c>
      <c r="I51" s="10">
        <f t="shared" si="55"/>
        <v>0</v>
      </c>
      <c r="J51" s="10">
        <f t="shared" si="55"/>
        <v>0</v>
      </c>
      <c r="K51" s="10">
        <f t="shared" si="55"/>
        <v>0</v>
      </c>
      <c r="L51" s="10">
        <f t="shared" si="55"/>
        <v>0</v>
      </c>
      <c r="M51" s="10">
        <f t="shared" si="55"/>
        <v>0</v>
      </c>
      <c r="N51" s="10">
        <f t="shared" si="55"/>
        <v>0</v>
      </c>
      <c r="O51" s="10">
        <f t="shared" si="55"/>
        <v>0</v>
      </c>
      <c r="P51" s="10">
        <f t="shared" si="55"/>
        <v>0</v>
      </c>
      <c r="Q51" s="10">
        <f t="shared" si="55"/>
        <v>0</v>
      </c>
      <c r="R51" s="10">
        <f t="shared" si="55"/>
        <v>0</v>
      </c>
      <c r="S51" s="10">
        <f t="shared" si="55"/>
        <v>0</v>
      </c>
      <c r="T51" s="10">
        <f t="shared" si="55"/>
        <v>0</v>
      </c>
      <c r="U51" s="10">
        <f t="shared" si="55"/>
        <v>0</v>
      </c>
      <c r="V51" s="10">
        <f t="shared" si="55"/>
        <v>0</v>
      </c>
      <c r="W51" s="10">
        <f t="shared" si="55"/>
        <v>0</v>
      </c>
      <c r="X51" s="10">
        <f t="shared" si="55"/>
        <v>0</v>
      </c>
      <c r="Y51" s="10">
        <f t="shared" si="55"/>
        <v>0</v>
      </c>
      <c r="Z51" s="10">
        <f t="shared" si="55"/>
        <v>0</v>
      </c>
      <c r="AA51" s="10">
        <f t="shared" si="55"/>
        <v>0</v>
      </c>
      <c r="AB51" s="10">
        <f t="shared" si="55"/>
        <v>0</v>
      </c>
      <c r="AC51" s="10">
        <f t="shared" si="55"/>
        <v>0</v>
      </c>
      <c r="AD51" s="10">
        <f t="shared" si="55"/>
        <v>0</v>
      </c>
      <c r="AE51" s="10">
        <f t="shared" si="55"/>
        <v>0</v>
      </c>
      <c r="AF51" s="10">
        <f t="shared" si="55"/>
        <v>0</v>
      </c>
      <c r="AG51" s="10">
        <f t="shared" si="55"/>
        <v>0</v>
      </c>
      <c r="AH51" s="10">
        <f t="shared" si="55"/>
        <v>0</v>
      </c>
      <c r="AI51" s="10">
        <f t="shared" si="55"/>
        <v>0</v>
      </c>
      <c r="AJ51" s="10">
        <f t="shared" si="55"/>
        <v>0</v>
      </c>
      <c r="AK51" s="10">
        <f t="shared" si="55"/>
        <v>0</v>
      </c>
      <c r="AL51" s="10">
        <f t="shared" si="55"/>
        <v>0</v>
      </c>
      <c r="AM51" s="10">
        <f t="shared" si="55"/>
        <v>0</v>
      </c>
      <c r="AN51" s="10">
        <f t="shared" si="55"/>
        <v>0</v>
      </c>
      <c r="AO51" s="10">
        <f t="shared" si="55"/>
        <v>0</v>
      </c>
    </row>
    <row r="52" spans="1:41">
      <c r="A52" s="1" t="s">
        <v>37</v>
      </c>
      <c r="B52" s="8">
        <f t="shared" ref="B52:AO52" si="56">SUM(B30:B51)</f>
        <v>0</v>
      </c>
      <c r="C52" s="8">
        <f t="shared" ref="B52:AO52" si="57">SUM(C30:C51)</f>
        <v>0</v>
      </c>
      <c r="D52" s="8">
        <f t="shared" ref="D52:AO52" si="58">SUM(D30:D51)</f>
        <v>0</v>
      </c>
      <c r="E52" s="8">
        <f t="shared" si="58"/>
        <v>0</v>
      </c>
      <c r="F52" s="8">
        <f t="shared" si="58"/>
        <v>0</v>
      </c>
      <c r="G52" s="8">
        <f t="shared" si="58"/>
        <v>0</v>
      </c>
      <c r="H52" s="8">
        <f t="shared" si="58"/>
        <v>0</v>
      </c>
      <c r="I52" s="8">
        <f t="shared" si="58"/>
        <v>0</v>
      </c>
      <c r="J52" s="8">
        <f t="shared" si="58"/>
        <v>0</v>
      </c>
      <c r="K52" s="8">
        <f t="shared" si="58"/>
        <v>0</v>
      </c>
      <c r="L52" s="8">
        <f t="shared" si="58"/>
        <v>0</v>
      </c>
      <c r="M52" s="8">
        <f t="shared" si="58"/>
        <v>0</v>
      </c>
      <c r="N52" s="8">
        <f t="shared" si="58"/>
        <v>0</v>
      </c>
      <c r="O52" s="8">
        <f t="shared" si="58"/>
        <v>0</v>
      </c>
      <c r="P52" s="8">
        <f t="shared" si="58"/>
        <v>0</v>
      </c>
      <c r="Q52" s="8">
        <f t="shared" si="58"/>
        <v>0</v>
      </c>
      <c r="R52" s="8">
        <f t="shared" si="58"/>
        <v>0</v>
      </c>
      <c r="S52" s="8">
        <f t="shared" si="58"/>
        <v>0</v>
      </c>
      <c r="T52" s="8">
        <f t="shared" si="58"/>
        <v>0</v>
      </c>
      <c r="U52" s="8">
        <f t="shared" si="58"/>
        <v>0</v>
      </c>
      <c r="V52" s="8">
        <f t="shared" si="58"/>
        <v>0</v>
      </c>
      <c r="W52" s="8">
        <f t="shared" si="58"/>
        <v>0</v>
      </c>
      <c r="X52" s="8">
        <f t="shared" si="58"/>
        <v>0</v>
      </c>
      <c r="Y52" s="8">
        <f t="shared" si="58"/>
        <v>0</v>
      </c>
      <c r="Z52" s="8">
        <f t="shared" si="58"/>
        <v>0</v>
      </c>
      <c r="AA52" s="8">
        <f t="shared" si="58"/>
        <v>0</v>
      </c>
      <c r="AB52" s="8">
        <f t="shared" si="58"/>
        <v>0</v>
      </c>
      <c r="AC52" s="8">
        <f t="shared" si="58"/>
        <v>0</v>
      </c>
      <c r="AD52" s="8">
        <f t="shared" si="58"/>
        <v>0</v>
      </c>
      <c r="AE52" s="8">
        <f t="shared" si="58"/>
        <v>0</v>
      </c>
      <c r="AF52" s="8">
        <f t="shared" si="58"/>
        <v>0</v>
      </c>
      <c r="AG52" s="8">
        <f t="shared" si="58"/>
        <v>0</v>
      </c>
      <c r="AH52" s="8">
        <f t="shared" si="58"/>
        <v>0</v>
      </c>
      <c r="AI52" s="8">
        <f t="shared" si="58"/>
        <v>0</v>
      </c>
      <c r="AJ52" s="8">
        <f t="shared" si="58"/>
        <v>0</v>
      </c>
      <c r="AK52" s="8">
        <f t="shared" si="58"/>
        <v>0</v>
      </c>
      <c r="AL52" s="8">
        <f t="shared" si="58"/>
        <v>0</v>
      </c>
      <c r="AM52" s="8">
        <f t="shared" si="58"/>
        <v>0</v>
      </c>
      <c r="AN52" s="8">
        <f t="shared" si="58"/>
        <v>0</v>
      </c>
      <c r="AO52" s="8">
        <f t="shared" si="58"/>
        <v>0</v>
      </c>
    </row>
    <row r="53" spans="1:4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</row>
    <row r="54" spans="1:41">
      <c r="A54" s="19" t="s">
        <v>102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</row>
    <row r="55" spans="1:41">
      <c r="B55" s="14" t="s">
        <v>34</v>
      </c>
      <c r="C55" s="14" t="s">
        <v>34</v>
      </c>
      <c r="D55" s="14" t="s">
        <v>34</v>
      </c>
      <c r="E55" s="14" t="s">
        <v>34</v>
      </c>
      <c r="F55" s="14" t="s">
        <v>34</v>
      </c>
      <c r="G55" s="14" t="s">
        <v>34</v>
      </c>
      <c r="H55" s="14" t="s">
        <v>34</v>
      </c>
      <c r="I55" s="14" t="s">
        <v>34</v>
      </c>
      <c r="J55" s="14" t="s">
        <v>34</v>
      </c>
      <c r="K55" s="14" t="s">
        <v>34</v>
      </c>
      <c r="L55" s="14" t="s">
        <v>34</v>
      </c>
      <c r="M55" s="14" t="s">
        <v>34</v>
      </c>
      <c r="N55" s="14" t="s">
        <v>34</v>
      </c>
      <c r="O55" s="14" t="s">
        <v>34</v>
      </c>
      <c r="P55" s="14" t="s">
        <v>34</v>
      </c>
      <c r="Q55" s="14" t="s">
        <v>34</v>
      </c>
      <c r="R55" s="14" t="s">
        <v>34</v>
      </c>
      <c r="S55" s="14" t="s">
        <v>34</v>
      </c>
      <c r="T55" s="14" t="s">
        <v>34</v>
      </c>
      <c r="U55" s="14" t="s">
        <v>34</v>
      </c>
      <c r="V55" s="14" t="s">
        <v>34</v>
      </c>
      <c r="W55" s="14" t="s">
        <v>34</v>
      </c>
      <c r="X55" s="14" t="s">
        <v>34</v>
      </c>
      <c r="Y55" s="14" t="s">
        <v>34</v>
      </c>
      <c r="Z55" s="14" t="s">
        <v>34</v>
      </c>
      <c r="AA55" s="14" t="s">
        <v>34</v>
      </c>
      <c r="AB55" s="14" t="s">
        <v>34</v>
      </c>
      <c r="AC55" s="14" t="s">
        <v>34</v>
      </c>
      <c r="AD55" s="14" t="s">
        <v>34</v>
      </c>
      <c r="AE55" s="14" t="s">
        <v>34</v>
      </c>
      <c r="AF55" s="14" t="s">
        <v>34</v>
      </c>
      <c r="AG55" s="14" t="s">
        <v>34</v>
      </c>
      <c r="AH55" s="14" t="s">
        <v>34</v>
      </c>
      <c r="AI55" s="14" t="s">
        <v>34</v>
      </c>
      <c r="AJ55" s="14" t="s">
        <v>34</v>
      </c>
      <c r="AK55" s="14" t="s">
        <v>34</v>
      </c>
      <c r="AL55" s="14" t="s">
        <v>34</v>
      </c>
      <c r="AM55" s="14" t="s">
        <v>34</v>
      </c>
      <c r="AN55" s="14" t="s">
        <v>34</v>
      </c>
      <c r="AO55" s="14" t="s">
        <v>34</v>
      </c>
    </row>
    <row r="56" spans="1:41">
      <c r="A56" s="2" t="s">
        <v>29</v>
      </c>
      <c r="B56" s="9">
        <v>60.084299999999999</v>
      </c>
      <c r="C56" s="9">
        <v>60.084299999999999</v>
      </c>
      <c r="D56" s="9">
        <v>60.084299999999999</v>
      </c>
      <c r="E56" s="9">
        <v>60.084299999999999</v>
      </c>
      <c r="F56" s="9">
        <v>60.084299999999999</v>
      </c>
      <c r="G56" s="9">
        <v>60.084299999999999</v>
      </c>
      <c r="H56" s="9">
        <v>60.084299999999999</v>
      </c>
      <c r="I56" s="9">
        <v>60.084299999999999</v>
      </c>
      <c r="J56" s="9">
        <v>60.084299999999999</v>
      </c>
      <c r="K56" s="9">
        <v>60.084299999999999</v>
      </c>
      <c r="L56" s="9">
        <v>60.084299999999999</v>
      </c>
      <c r="M56" s="9">
        <v>60.084299999999999</v>
      </c>
      <c r="N56" s="9">
        <v>60.084299999999999</v>
      </c>
      <c r="O56" s="9">
        <v>60.084299999999999</v>
      </c>
      <c r="P56" s="9">
        <v>60.084299999999999</v>
      </c>
      <c r="Q56" s="9">
        <v>60.084299999999999</v>
      </c>
      <c r="R56" s="9">
        <v>60.084299999999999</v>
      </c>
      <c r="S56" s="9">
        <v>60.084299999999999</v>
      </c>
      <c r="T56" s="9">
        <v>60.084299999999999</v>
      </c>
      <c r="U56" s="9">
        <v>60.084299999999999</v>
      </c>
      <c r="V56" s="9">
        <v>60.084299999999999</v>
      </c>
      <c r="W56" s="9">
        <v>60.084299999999999</v>
      </c>
      <c r="X56" s="9">
        <v>60.084299999999999</v>
      </c>
      <c r="Y56" s="9">
        <v>60.084299999999999</v>
      </c>
      <c r="Z56" s="9">
        <v>60.084299999999999</v>
      </c>
      <c r="AA56" s="9">
        <v>60.084299999999999</v>
      </c>
      <c r="AB56" s="9">
        <v>60.084299999999999</v>
      </c>
      <c r="AC56" s="9">
        <v>60.084299999999999</v>
      </c>
      <c r="AD56" s="9">
        <v>60.084299999999999</v>
      </c>
      <c r="AE56" s="9">
        <v>60.084299999999999</v>
      </c>
      <c r="AF56" s="9">
        <v>60.084299999999999</v>
      </c>
      <c r="AG56" s="9">
        <v>60.084299999999999</v>
      </c>
      <c r="AH56" s="9">
        <v>60.084299999999999</v>
      </c>
      <c r="AI56" s="9">
        <v>60.084299999999999</v>
      </c>
      <c r="AJ56" s="9">
        <v>60.084299999999999</v>
      </c>
      <c r="AK56" s="9">
        <v>60.084299999999999</v>
      </c>
      <c r="AL56" s="9">
        <v>60.084299999999999</v>
      </c>
      <c r="AM56" s="9">
        <v>60.084299999999999</v>
      </c>
      <c r="AN56" s="9">
        <v>60.084299999999999</v>
      </c>
      <c r="AO56" s="9">
        <v>60.084299999999999</v>
      </c>
    </row>
    <row r="57" spans="1:41">
      <c r="A57" s="2" t="s">
        <v>31</v>
      </c>
      <c r="B57" s="9">
        <v>79.865799999999993</v>
      </c>
      <c r="C57" s="9">
        <v>79.865799999999993</v>
      </c>
      <c r="D57" s="9">
        <v>79.865799999999993</v>
      </c>
      <c r="E57" s="9">
        <v>79.865799999999993</v>
      </c>
      <c r="F57" s="9">
        <v>79.865799999999993</v>
      </c>
      <c r="G57" s="9">
        <v>79.865799999999993</v>
      </c>
      <c r="H57" s="9">
        <v>79.865799999999993</v>
      </c>
      <c r="I57" s="9">
        <v>79.865799999999993</v>
      </c>
      <c r="J57" s="9">
        <v>79.865799999999993</v>
      </c>
      <c r="K57" s="9">
        <v>79.865799999999993</v>
      </c>
      <c r="L57" s="9">
        <v>79.865799999999993</v>
      </c>
      <c r="M57" s="9">
        <v>79.865799999999993</v>
      </c>
      <c r="N57" s="9">
        <v>79.865799999999993</v>
      </c>
      <c r="O57" s="9">
        <v>79.865799999999993</v>
      </c>
      <c r="P57" s="9">
        <v>79.865799999999993</v>
      </c>
      <c r="Q57" s="9">
        <v>79.865799999999993</v>
      </c>
      <c r="R57" s="9">
        <v>79.865799999999993</v>
      </c>
      <c r="S57" s="9">
        <v>79.865799999999993</v>
      </c>
      <c r="T57" s="9">
        <v>79.865799999999993</v>
      </c>
      <c r="U57" s="9">
        <v>79.865799999999993</v>
      </c>
      <c r="V57" s="9">
        <v>79.865799999999993</v>
      </c>
      <c r="W57" s="9">
        <v>79.865799999999993</v>
      </c>
      <c r="X57" s="9">
        <v>79.865799999999993</v>
      </c>
      <c r="Y57" s="9">
        <v>79.865799999999993</v>
      </c>
      <c r="Z57" s="9">
        <v>79.865799999999993</v>
      </c>
      <c r="AA57" s="9">
        <v>79.865799999999993</v>
      </c>
      <c r="AB57" s="9">
        <v>79.865799999999993</v>
      </c>
      <c r="AC57" s="9">
        <v>79.865799999999993</v>
      </c>
      <c r="AD57" s="9">
        <v>79.865799999999993</v>
      </c>
      <c r="AE57" s="9">
        <v>79.865799999999993</v>
      </c>
      <c r="AF57" s="9">
        <v>79.865799999999993</v>
      </c>
      <c r="AG57" s="9">
        <v>79.865799999999993</v>
      </c>
      <c r="AH57" s="9">
        <v>79.865799999999993</v>
      </c>
      <c r="AI57" s="9">
        <v>79.865799999999993</v>
      </c>
      <c r="AJ57" s="9">
        <v>79.865799999999993</v>
      </c>
      <c r="AK57" s="9">
        <v>79.865799999999993</v>
      </c>
      <c r="AL57" s="9">
        <v>79.865799999999993</v>
      </c>
      <c r="AM57" s="9">
        <v>79.865799999999993</v>
      </c>
      <c r="AN57" s="9">
        <v>79.865799999999993</v>
      </c>
      <c r="AO57" s="9">
        <v>79.865799999999993</v>
      </c>
    </row>
    <row r="58" spans="1:41">
      <c r="A58" s="2" t="s">
        <v>1</v>
      </c>
      <c r="B58" s="9">
        <v>101.961276</v>
      </c>
      <c r="C58" s="9">
        <v>101.961276</v>
      </c>
      <c r="D58" s="9">
        <v>101.961276</v>
      </c>
      <c r="E58" s="9">
        <v>101.961276</v>
      </c>
      <c r="F58" s="9">
        <v>101.961276</v>
      </c>
      <c r="G58" s="9">
        <v>101.961276</v>
      </c>
      <c r="H58" s="9">
        <v>101.961276</v>
      </c>
      <c r="I58" s="9">
        <v>101.961276</v>
      </c>
      <c r="J58" s="9">
        <v>101.961276</v>
      </c>
      <c r="K58" s="9">
        <v>101.961276</v>
      </c>
      <c r="L58" s="9">
        <v>101.961276</v>
      </c>
      <c r="M58" s="9">
        <v>101.961276</v>
      </c>
      <c r="N58" s="9">
        <v>101.961276</v>
      </c>
      <c r="O58" s="9">
        <v>101.961276</v>
      </c>
      <c r="P58" s="9">
        <v>101.961276</v>
      </c>
      <c r="Q58" s="9">
        <v>101.961276</v>
      </c>
      <c r="R58" s="9">
        <v>101.961276</v>
      </c>
      <c r="S58" s="9">
        <v>101.961276</v>
      </c>
      <c r="T58" s="9">
        <v>101.961276</v>
      </c>
      <c r="U58" s="9">
        <v>101.961276</v>
      </c>
      <c r="V58" s="9">
        <v>101.961276</v>
      </c>
      <c r="W58" s="9">
        <v>101.961276</v>
      </c>
      <c r="X58" s="9">
        <v>101.961276</v>
      </c>
      <c r="Y58" s="9">
        <v>101.961276</v>
      </c>
      <c r="Z58" s="9">
        <v>101.961276</v>
      </c>
      <c r="AA58" s="9">
        <v>101.961276</v>
      </c>
      <c r="AB58" s="9">
        <v>101.961276</v>
      </c>
      <c r="AC58" s="9">
        <v>101.961276</v>
      </c>
      <c r="AD58" s="9">
        <v>101.961276</v>
      </c>
      <c r="AE58" s="9">
        <v>101.961276</v>
      </c>
      <c r="AF58" s="9">
        <v>101.961276</v>
      </c>
      <c r="AG58" s="9">
        <v>101.961276</v>
      </c>
      <c r="AH58" s="9">
        <v>101.961276</v>
      </c>
      <c r="AI58" s="9">
        <v>101.961276</v>
      </c>
      <c r="AJ58" s="9">
        <v>101.961276</v>
      </c>
      <c r="AK58" s="9">
        <v>101.961276</v>
      </c>
      <c r="AL58" s="9">
        <v>101.961276</v>
      </c>
      <c r="AM58" s="9">
        <v>101.961276</v>
      </c>
      <c r="AN58" s="9">
        <v>101.961276</v>
      </c>
      <c r="AO58" s="9">
        <v>101.961276</v>
      </c>
    </row>
    <row r="59" spans="1:41">
      <c r="A59" s="2" t="s">
        <v>72</v>
      </c>
      <c r="B59" s="13">
        <v>69.620199999999997</v>
      </c>
      <c r="C59" s="13">
        <v>69.620199999999997</v>
      </c>
      <c r="D59" s="13">
        <v>69.620199999999997</v>
      </c>
      <c r="E59" s="13">
        <v>69.620199999999997</v>
      </c>
      <c r="F59" s="13">
        <v>69.620199999999997</v>
      </c>
      <c r="G59" s="13">
        <v>69.620199999999997</v>
      </c>
      <c r="H59" s="13">
        <v>69.620199999999997</v>
      </c>
      <c r="I59" s="13">
        <v>69.620199999999997</v>
      </c>
      <c r="J59" s="13">
        <v>69.620199999999997</v>
      </c>
      <c r="K59" s="13">
        <v>69.620199999999997</v>
      </c>
      <c r="L59" s="13">
        <v>69.620199999999997</v>
      </c>
      <c r="M59" s="13">
        <v>69.620199999999997</v>
      </c>
      <c r="N59" s="13">
        <v>69.620199999999997</v>
      </c>
      <c r="O59" s="13">
        <v>69.620199999999997</v>
      </c>
      <c r="P59" s="13">
        <v>69.620199999999997</v>
      </c>
      <c r="Q59" s="13">
        <v>69.620199999999997</v>
      </c>
      <c r="R59" s="13">
        <v>69.620199999999997</v>
      </c>
      <c r="S59" s="13">
        <v>69.620199999999997</v>
      </c>
      <c r="T59" s="13">
        <v>69.620199999999997</v>
      </c>
      <c r="U59" s="13">
        <v>69.620199999999997</v>
      </c>
      <c r="V59" s="13">
        <v>69.620199999999997</v>
      </c>
      <c r="W59" s="13">
        <v>69.620199999999997</v>
      </c>
      <c r="X59" s="13">
        <v>69.620199999999997</v>
      </c>
      <c r="Y59" s="13">
        <v>69.620199999999997</v>
      </c>
      <c r="Z59" s="13">
        <v>69.620199999999997</v>
      </c>
      <c r="AA59" s="13">
        <v>69.620199999999997</v>
      </c>
      <c r="AB59" s="13">
        <v>69.620199999999997</v>
      </c>
      <c r="AC59" s="13">
        <v>69.620199999999997</v>
      </c>
      <c r="AD59" s="13">
        <v>69.620199999999997</v>
      </c>
      <c r="AE59" s="13">
        <v>69.620199999999997</v>
      </c>
      <c r="AF59" s="13">
        <v>69.620199999999997</v>
      </c>
      <c r="AG59" s="13">
        <v>69.620199999999997</v>
      </c>
      <c r="AH59" s="13">
        <v>69.620199999999997</v>
      </c>
      <c r="AI59" s="13">
        <v>69.620199999999997</v>
      </c>
      <c r="AJ59" s="13">
        <v>69.620199999999997</v>
      </c>
      <c r="AK59" s="13">
        <v>69.620199999999997</v>
      </c>
      <c r="AL59" s="13">
        <v>69.620199999999997</v>
      </c>
      <c r="AM59" s="13">
        <v>69.620199999999997</v>
      </c>
      <c r="AN59" s="13">
        <v>69.620199999999997</v>
      </c>
      <c r="AO59" s="13">
        <v>69.620199999999997</v>
      </c>
    </row>
    <row r="60" spans="1:41">
      <c r="A60" s="2" t="s">
        <v>14</v>
      </c>
      <c r="B60" s="9">
        <v>71.844399999999993</v>
      </c>
      <c r="C60" s="9">
        <v>71.844399999999993</v>
      </c>
      <c r="D60" s="9">
        <v>71.844399999999993</v>
      </c>
      <c r="E60" s="9">
        <v>71.844399999999993</v>
      </c>
      <c r="F60" s="9">
        <v>71.844399999999993</v>
      </c>
      <c r="G60" s="9">
        <v>71.844399999999993</v>
      </c>
      <c r="H60" s="9">
        <v>71.844399999999993</v>
      </c>
      <c r="I60" s="9">
        <v>71.844399999999993</v>
      </c>
      <c r="J60" s="9">
        <v>71.844399999999993</v>
      </c>
      <c r="K60" s="9">
        <v>71.844399999999993</v>
      </c>
      <c r="L60" s="9">
        <v>71.844399999999993</v>
      </c>
      <c r="M60" s="9">
        <v>71.844399999999993</v>
      </c>
      <c r="N60" s="9">
        <v>71.844399999999993</v>
      </c>
      <c r="O60" s="9">
        <v>71.844399999999993</v>
      </c>
      <c r="P60" s="9">
        <v>71.844399999999993</v>
      </c>
      <c r="Q60" s="9">
        <v>71.844399999999993</v>
      </c>
      <c r="R60" s="9">
        <v>71.844399999999993</v>
      </c>
      <c r="S60" s="9">
        <v>71.844399999999993</v>
      </c>
      <c r="T60" s="9">
        <v>71.844399999999993</v>
      </c>
      <c r="U60" s="9">
        <v>71.844399999999993</v>
      </c>
      <c r="V60" s="9">
        <v>71.844399999999993</v>
      </c>
      <c r="W60" s="9">
        <v>71.844399999999993</v>
      </c>
      <c r="X60" s="9">
        <v>71.844399999999993</v>
      </c>
      <c r="Y60" s="9">
        <v>71.844399999999993</v>
      </c>
      <c r="Z60" s="9">
        <v>71.844399999999993</v>
      </c>
      <c r="AA60" s="9">
        <v>71.844399999999993</v>
      </c>
      <c r="AB60" s="9">
        <v>71.844399999999993</v>
      </c>
      <c r="AC60" s="9">
        <v>71.844399999999993</v>
      </c>
      <c r="AD60" s="9">
        <v>71.844399999999993</v>
      </c>
      <c r="AE60" s="9">
        <v>71.844399999999993</v>
      </c>
      <c r="AF60" s="9">
        <v>71.844399999999993</v>
      </c>
      <c r="AG60" s="9">
        <v>71.844399999999993</v>
      </c>
      <c r="AH60" s="9">
        <v>71.844399999999993</v>
      </c>
      <c r="AI60" s="9">
        <v>71.844399999999993</v>
      </c>
      <c r="AJ60" s="9">
        <v>71.844399999999993</v>
      </c>
      <c r="AK60" s="9">
        <v>71.844399999999993</v>
      </c>
      <c r="AL60" s="9">
        <v>71.844399999999993</v>
      </c>
      <c r="AM60" s="9">
        <v>71.844399999999993</v>
      </c>
      <c r="AN60" s="9">
        <v>71.844399999999993</v>
      </c>
      <c r="AO60" s="9">
        <v>71.844399999999993</v>
      </c>
    </row>
    <row r="61" spans="1:41">
      <c r="A61" s="2" t="s">
        <v>12</v>
      </c>
      <c r="B61" s="9">
        <v>159.68819999999999</v>
      </c>
      <c r="C61" s="9">
        <v>159.68819999999999</v>
      </c>
      <c r="D61" s="9">
        <v>159.68819999999999</v>
      </c>
      <c r="E61" s="9">
        <v>159.68819999999999</v>
      </c>
      <c r="F61" s="9">
        <v>159.68819999999999</v>
      </c>
      <c r="G61" s="9">
        <v>159.68819999999999</v>
      </c>
      <c r="H61" s="9">
        <v>159.68819999999999</v>
      </c>
      <c r="I61" s="9">
        <v>159.68819999999999</v>
      </c>
      <c r="J61" s="9">
        <v>159.68819999999999</v>
      </c>
      <c r="K61" s="9">
        <v>159.68819999999999</v>
      </c>
      <c r="L61" s="9">
        <v>159.68819999999999</v>
      </c>
      <c r="M61" s="9">
        <v>159.68819999999999</v>
      </c>
      <c r="N61" s="9">
        <v>159.68819999999999</v>
      </c>
      <c r="O61" s="9">
        <v>159.68819999999999</v>
      </c>
      <c r="P61" s="9">
        <v>159.68819999999999</v>
      </c>
      <c r="Q61" s="9">
        <v>159.68819999999999</v>
      </c>
      <c r="R61" s="9">
        <v>159.68819999999999</v>
      </c>
      <c r="S61" s="9">
        <v>159.68819999999999</v>
      </c>
      <c r="T61" s="9">
        <v>159.68819999999999</v>
      </c>
      <c r="U61" s="9">
        <v>159.68819999999999</v>
      </c>
      <c r="V61" s="9">
        <v>159.68819999999999</v>
      </c>
      <c r="W61" s="9">
        <v>159.68819999999999</v>
      </c>
      <c r="X61" s="9">
        <v>159.68819999999999</v>
      </c>
      <c r="Y61" s="9">
        <v>159.68819999999999</v>
      </c>
      <c r="Z61" s="9">
        <v>159.68819999999999</v>
      </c>
      <c r="AA61" s="9">
        <v>159.68819999999999</v>
      </c>
      <c r="AB61" s="9">
        <v>159.68819999999999</v>
      </c>
      <c r="AC61" s="9">
        <v>159.68819999999999</v>
      </c>
      <c r="AD61" s="9">
        <v>159.68819999999999</v>
      </c>
      <c r="AE61" s="9">
        <v>159.68819999999999</v>
      </c>
      <c r="AF61" s="9">
        <v>159.68819999999999</v>
      </c>
      <c r="AG61" s="9">
        <v>159.68819999999999</v>
      </c>
      <c r="AH61" s="9">
        <v>159.68819999999999</v>
      </c>
      <c r="AI61" s="9">
        <v>159.68819999999999</v>
      </c>
      <c r="AJ61" s="9">
        <v>159.68819999999999</v>
      </c>
      <c r="AK61" s="9">
        <v>159.68819999999999</v>
      </c>
      <c r="AL61" s="9">
        <v>159.68819999999999</v>
      </c>
      <c r="AM61" s="9">
        <v>159.68819999999999</v>
      </c>
      <c r="AN61" s="9">
        <v>159.68819999999999</v>
      </c>
      <c r="AO61" s="9">
        <v>159.68819999999999</v>
      </c>
    </row>
    <row r="62" spans="1:41">
      <c r="A62" s="2" t="s">
        <v>20</v>
      </c>
      <c r="B62" s="9">
        <v>70.937449000000001</v>
      </c>
      <c r="C62" s="9">
        <v>70.937449000000001</v>
      </c>
      <c r="D62" s="9">
        <v>70.937449000000001</v>
      </c>
      <c r="E62" s="9">
        <v>70.937449000000001</v>
      </c>
      <c r="F62" s="9">
        <v>70.937449000000001</v>
      </c>
      <c r="G62" s="9">
        <v>70.937449000000001</v>
      </c>
      <c r="H62" s="9">
        <v>70.937449000000001</v>
      </c>
      <c r="I62" s="9">
        <v>70.937449000000001</v>
      </c>
      <c r="J62" s="9">
        <v>70.937449000000001</v>
      </c>
      <c r="K62" s="9">
        <v>70.937449000000001</v>
      </c>
      <c r="L62" s="9">
        <v>70.937449000000001</v>
      </c>
      <c r="M62" s="9">
        <v>70.937449000000001</v>
      </c>
      <c r="N62" s="9">
        <v>70.937449000000001</v>
      </c>
      <c r="O62" s="9">
        <v>70.937449000000001</v>
      </c>
      <c r="P62" s="9">
        <v>70.937449000000001</v>
      </c>
      <c r="Q62" s="9">
        <v>70.937449000000001</v>
      </c>
      <c r="R62" s="9">
        <v>70.937449000000001</v>
      </c>
      <c r="S62" s="9">
        <v>70.937449000000001</v>
      </c>
      <c r="T62" s="9">
        <v>70.937449000000001</v>
      </c>
      <c r="U62" s="9">
        <v>70.937449000000001</v>
      </c>
      <c r="V62" s="9">
        <v>70.937449000000001</v>
      </c>
      <c r="W62" s="9">
        <v>70.937449000000001</v>
      </c>
      <c r="X62" s="9">
        <v>70.937449000000001</v>
      </c>
      <c r="Y62" s="9">
        <v>70.937449000000001</v>
      </c>
      <c r="Z62" s="9">
        <v>70.937449000000001</v>
      </c>
      <c r="AA62" s="9">
        <v>70.937449000000001</v>
      </c>
      <c r="AB62" s="9">
        <v>70.937449000000001</v>
      </c>
      <c r="AC62" s="9">
        <v>70.937449000000001</v>
      </c>
      <c r="AD62" s="9">
        <v>70.937449000000001</v>
      </c>
      <c r="AE62" s="9">
        <v>70.937449000000001</v>
      </c>
      <c r="AF62" s="9">
        <v>70.937449000000001</v>
      </c>
      <c r="AG62" s="9">
        <v>70.937449000000001</v>
      </c>
      <c r="AH62" s="9">
        <v>70.937449000000001</v>
      </c>
      <c r="AI62" s="9">
        <v>70.937449000000001</v>
      </c>
      <c r="AJ62" s="9">
        <v>70.937449000000001</v>
      </c>
      <c r="AK62" s="9">
        <v>70.937449000000001</v>
      </c>
      <c r="AL62" s="9">
        <v>70.937449000000001</v>
      </c>
      <c r="AM62" s="9">
        <v>70.937449000000001</v>
      </c>
      <c r="AN62" s="9">
        <v>70.937449000000001</v>
      </c>
      <c r="AO62" s="9">
        <v>70.937449000000001</v>
      </c>
    </row>
    <row r="63" spans="1:41">
      <c r="A63" s="2" t="s">
        <v>18</v>
      </c>
      <c r="B63" s="9">
        <v>40.304400000000001</v>
      </c>
      <c r="C63" s="9">
        <v>40.304400000000001</v>
      </c>
      <c r="D63" s="9">
        <v>40.304400000000001</v>
      </c>
      <c r="E63" s="9">
        <v>40.304400000000001</v>
      </c>
      <c r="F63" s="9">
        <v>40.304400000000001</v>
      </c>
      <c r="G63" s="9">
        <v>40.304400000000001</v>
      </c>
      <c r="H63" s="9">
        <v>40.304400000000001</v>
      </c>
      <c r="I63" s="9">
        <v>40.304400000000001</v>
      </c>
      <c r="J63" s="9">
        <v>40.304400000000001</v>
      </c>
      <c r="K63" s="9">
        <v>40.304400000000001</v>
      </c>
      <c r="L63" s="9">
        <v>40.304400000000001</v>
      </c>
      <c r="M63" s="9">
        <v>40.304400000000001</v>
      </c>
      <c r="N63" s="9">
        <v>40.304400000000001</v>
      </c>
      <c r="O63" s="9">
        <v>40.304400000000001</v>
      </c>
      <c r="P63" s="9">
        <v>40.304400000000001</v>
      </c>
      <c r="Q63" s="9">
        <v>40.304400000000001</v>
      </c>
      <c r="R63" s="9">
        <v>40.304400000000001</v>
      </c>
      <c r="S63" s="9">
        <v>40.304400000000001</v>
      </c>
      <c r="T63" s="9">
        <v>40.304400000000001</v>
      </c>
      <c r="U63" s="9">
        <v>40.304400000000001</v>
      </c>
      <c r="V63" s="9">
        <v>40.304400000000001</v>
      </c>
      <c r="W63" s="9">
        <v>40.304400000000001</v>
      </c>
      <c r="X63" s="9">
        <v>40.304400000000001</v>
      </c>
      <c r="Y63" s="9">
        <v>40.304400000000001</v>
      </c>
      <c r="Z63" s="9">
        <v>40.304400000000001</v>
      </c>
      <c r="AA63" s="9">
        <v>40.304400000000001</v>
      </c>
      <c r="AB63" s="9">
        <v>40.304400000000001</v>
      </c>
      <c r="AC63" s="9">
        <v>40.304400000000001</v>
      </c>
      <c r="AD63" s="9">
        <v>40.304400000000001</v>
      </c>
      <c r="AE63" s="9">
        <v>40.304400000000001</v>
      </c>
      <c r="AF63" s="9">
        <v>40.304400000000001</v>
      </c>
      <c r="AG63" s="9">
        <v>40.304400000000001</v>
      </c>
      <c r="AH63" s="9">
        <v>40.304400000000001</v>
      </c>
      <c r="AI63" s="9">
        <v>40.304400000000001</v>
      </c>
      <c r="AJ63" s="9">
        <v>40.304400000000001</v>
      </c>
      <c r="AK63" s="9">
        <v>40.304400000000001</v>
      </c>
      <c r="AL63" s="9">
        <v>40.304400000000001</v>
      </c>
      <c r="AM63" s="9">
        <v>40.304400000000001</v>
      </c>
      <c r="AN63" s="9">
        <v>40.304400000000001</v>
      </c>
      <c r="AO63" s="9">
        <v>40.304400000000001</v>
      </c>
    </row>
    <row r="64" spans="1:41">
      <c r="A64" s="2" t="s">
        <v>5</v>
      </c>
      <c r="B64" s="9">
        <v>56.077399999999997</v>
      </c>
      <c r="C64" s="9">
        <v>56.077399999999997</v>
      </c>
      <c r="D64" s="9">
        <v>56.077399999999997</v>
      </c>
      <c r="E64" s="9">
        <v>56.077399999999997</v>
      </c>
      <c r="F64" s="9">
        <v>56.077399999999997</v>
      </c>
      <c r="G64" s="9">
        <v>56.077399999999997</v>
      </c>
      <c r="H64" s="9">
        <v>56.077399999999997</v>
      </c>
      <c r="I64" s="9">
        <v>56.077399999999997</v>
      </c>
      <c r="J64" s="9">
        <v>56.077399999999997</v>
      </c>
      <c r="K64" s="9">
        <v>56.077399999999997</v>
      </c>
      <c r="L64" s="9">
        <v>56.077399999999997</v>
      </c>
      <c r="M64" s="9">
        <v>56.077399999999997</v>
      </c>
      <c r="N64" s="9">
        <v>56.077399999999997</v>
      </c>
      <c r="O64" s="9">
        <v>56.077399999999997</v>
      </c>
      <c r="P64" s="9">
        <v>56.077399999999997</v>
      </c>
      <c r="Q64" s="9">
        <v>56.077399999999997</v>
      </c>
      <c r="R64" s="9">
        <v>56.077399999999997</v>
      </c>
      <c r="S64" s="9">
        <v>56.077399999999997</v>
      </c>
      <c r="T64" s="9">
        <v>56.077399999999997</v>
      </c>
      <c r="U64" s="9">
        <v>56.077399999999997</v>
      </c>
      <c r="V64" s="9">
        <v>56.077399999999997</v>
      </c>
      <c r="W64" s="9">
        <v>56.077399999999997</v>
      </c>
      <c r="X64" s="9">
        <v>56.077399999999997</v>
      </c>
      <c r="Y64" s="9">
        <v>56.077399999999997</v>
      </c>
      <c r="Z64" s="9">
        <v>56.077399999999997</v>
      </c>
      <c r="AA64" s="9">
        <v>56.077399999999997</v>
      </c>
      <c r="AB64" s="9">
        <v>56.077399999999997</v>
      </c>
      <c r="AC64" s="9">
        <v>56.077399999999997</v>
      </c>
      <c r="AD64" s="9">
        <v>56.077399999999997</v>
      </c>
      <c r="AE64" s="9">
        <v>56.077399999999997</v>
      </c>
      <c r="AF64" s="9">
        <v>56.077399999999997</v>
      </c>
      <c r="AG64" s="9">
        <v>56.077399999999997</v>
      </c>
      <c r="AH64" s="9">
        <v>56.077399999999997</v>
      </c>
      <c r="AI64" s="9">
        <v>56.077399999999997</v>
      </c>
      <c r="AJ64" s="9">
        <v>56.077399999999997</v>
      </c>
      <c r="AK64" s="9">
        <v>56.077399999999997</v>
      </c>
      <c r="AL64" s="9">
        <v>56.077399999999997</v>
      </c>
      <c r="AM64" s="9">
        <v>56.077399999999997</v>
      </c>
      <c r="AN64" s="9">
        <v>56.077399999999997</v>
      </c>
      <c r="AO64" s="9">
        <v>56.077399999999997</v>
      </c>
    </row>
    <row r="65" spans="1:41">
      <c r="A65" s="4" t="s">
        <v>22</v>
      </c>
      <c r="B65" s="9">
        <v>61.978940000000001</v>
      </c>
      <c r="C65" s="9">
        <v>61.978940000000001</v>
      </c>
      <c r="D65" s="9">
        <v>61.978940000000001</v>
      </c>
      <c r="E65" s="9">
        <v>61.978940000000001</v>
      </c>
      <c r="F65" s="9">
        <v>61.978940000000001</v>
      </c>
      <c r="G65" s="9">
        <v>61.978940000000001</v>
      </c>
      <c r="H65" s="9">
        <v>61.978940000000001</v>
      </c>
      <c r="I65" s="9">
        <v>61.978940000000001</v>
      </c>
      <c r="J65" s="9">
        <v>61.978940000000001</v>
      </c>
      <c r="K65" s="9">
        <v>61.978940000000001</v>
      </c>
      <c r="L65" s="9">
        <v>61.978940000000001</v>
      </c>
      <c r="M65" s="9">
        <v>61.978940000000001</v>
      </c>
      <c r="N65" s="9">
        <v>61.978940000000001</v>
      </c>
      <c r="O65" s="9">
        <v>61.978940000000001</v>
      </c>
      <c r="P65" s="9">
        <v>61.978940000000001</v>
      </c>
      <c r="Q65" s="9">
        <v>61.978940000000001</v>
      </c>
      <c r="R65" s="9">
        <v>61.978940000000001</v>
      </c>
      <c r="S65" s="9">
        <v>61.978940000000001</v>
      </c>
      <c r="T65" s="9">
        <v>61.978940000000001</v>
      </c>
      <c r="U65" s="9">
        <v>61.978940000000001</v>
      </c>
      <c r="V65" s="9">
        <v>61.978940000000001</v>
      </c>
      <c r="W65" s="9">
        <v>61.978940000000001</v>
      </c>
      <c r="X65" s="9">
        <v>61.978940000000001</v>
      </c>
      <c r="Y65" s="9">
        <v>61.978940000000001</v>
      </c>
      <c r="Z65" s="9">
        <v>61.978940000000001</v>
      </c>
      <c r="AA65" s="9">
        <v>61.978940000000001</v>
      </c>
      <c r="AB65" s="9">
        <v>61.978940000000001</v>
      </c>
      <c r="AC65" s="9">
        <v>61.978940000000001</v>
      </c>
      <c r="AD65" s="9">
        <v>61.978940000000001</v>
      </c>
      <c r="AE65" s="9">
        <v>61.978940000000001</v>
      </c>
      <c r="AF65" s="9">
        <v>61.978940000000001</v>
      </c>
      <c r="AG65" s="9">
        <v>61.978940000000001</v>
      </c>
      <c r="AH65" s="9">
        <v>61.978940000000001</v>
      </c>
      <c r="AI65" s="9">
        <v>61.978940000000001</v>
      </c>
      <c r="AJ65" s="9">
        <v>61.978940000000001</v>
      </c>
      <c r="AK65" s="9">
        <v>61.978940000000001</v>
      </c>
      <c r="AL65" s="9">
        <v>61.978940000000001</v>
      </c>
      <c r="AM65" s="9">
        <v>61.978940000000001</v>
      </c>
      <c r="AN65" s="9">
        <v>61.978940000000001</v>
      </c>
      <c r="AO65" s="9">
        <v>61.978940000000001</v>
      </c>
    </row>
    <row r="66" spans="1:41">
      <c r="A66" s="4" t="s">
        <v>16</v>
      </c>
      <c r="B66" s="9">
        <v>94.195999999999998</v>
      </c>
      <c r="C66" s="9">
        <v>94.195999999999998</v>
      </c>
      <c r="D66" s="9">
        <v>94.195999999999998</v>
      </c>
      <c r="E66" s="9">
        <v>94.195999999999998</v>
      </c>
      <c r="F66" s="9">
        <v>94.195999999999998</v>
      </c>
      <c r="G66" s="9">
        <v>94.195999999999998</v>
      </c>
      <c r="H66" s="9">
        <v>94.195999999999998</v>
      </c>
      <c r="I66" s="9">
        <v>94.195999999999998</v>
      </c>
      <c r="J66" s="9">
        <v>94.195999999999998</v>
      </c>
      <c r="K66" s="9">
        <v>94.195999999999998</v>
      </c>
      <c r="L66" s="9">
        <v>94.195999999999998</v>
      </c>
      <c r="M66" s="9">
        <v>94.195999999999998</v>
      </c>
      <c r="N66" s="9">
        <v>94.195999999999998</v>
      </c>
      <c r="O66" s="9">
        <v>94.195999999999998</v>
      </c>
      <c r="P66" s="9">
        <v>94.195999999999998</v>
      </c>
      <c r="Q66" s="9">
        <v>94.195999999999998</v>
      </c>
      <c r="R66" s="9">
        <v>94.195999999999998</v>
      </c>
      <c r="S66" s="9">
        <v>94.195999999999998</v>
      </c>
      <c r="T66" s="9">
        <v>94.195999999999998</v>
      </c>
      <c r="U66" s="9">
        <v>94.195999999999998</v>
      </c>
      <c r="V66" s="9">
        <v>94.195999999999998</v>
      </c>
      <c r="W66" s="9">
        <v>94.195999999999998</v>
      </c>
      <c r="X66" s="9">
        <v>94.195999999999998</v>
      </c>
      <c r="Y66" s="9">
        <v>94.195999999999998</v>
      </c>
      <c r="Z66" s="9">
        <v>94.195999999999998</v>
      </c>
      <c r="AA66" s="9">
        <v>94.195999999999998</v>
      </c>
      <c r="AB66" s="9">
        <v>94.195999999999998</v>
      </c>
      <c r="AC66" s="9">
        <v>94.195999999999998</v>
      </c>
      <c r="AD66" s="9">
        <v>94.195999999999998</v>
      </c>
      <c r="AE66" s="9">
        <v>94.195999999999998</v>
      </c>
      <c r="AF66" s="9">
        <v>94.195999999999998</v>
      </c>
      <c r="AG66" s="9">
        <v>94.195999999999998</v>
      </c>
      <c r="AH66" s="9">
        <v>94.195999999999998</v>
      </c>
      <c r="AI66" s="9">
        <v>94.195999999999998</v>
      </c>
      <c r="AJ66" s="9">
        <v>94.195999999999998</v>
      </c>
      <c r="AK66" s="9">
        <v>94.195999999999998</v>
      </c>
      <c r="AL66" s="9">
        <v>94.195999999999998</v>
      </c>
      <c r="AM66" s="9">
        <v>94.195999999999998</v>
      </c>
      <c r="AN66" s="9">
        <v>94.195999999999998</v>
      </c>
      <c r="AO66" s="9">
        <v>94.195999999999998</v>
      </c>
    </row>
    <row r="67" spans="1:41">
      <c r="A67" s="4" t="s">
        <v>3</v>
      </c>
      <c r="B67" s="9">
        <v>153.32640000000001</v>
      </c>
      <c r="C67" s="9">
        <v>153.32640000000001</v>
      </c>
      <c r="D67" s="9">
        <v>153.32640000000001</v>
      </c>
      <c r="E67" s="9">
        <v>153.32640000000001</v>
      </c>
      <c r="F67" s="9">
        <v>153.32640000000001</v>
      </c>
      <c r="G67" s="9">
        <v>153.32640000000001</v>
      </c>
      <c r="H67" s="9">
        <v>153.32640000000001</v>
      </c>
      <c r="I67" s="9">
        <v>153.32640000000001</v>
      </c>
      <c r="J67" s="9">
        <v>153.32640000000001</v>
      </c>
      <c r="K67" s="9">
        <v>153.32640000000001</v>
      </c>
      <c r="L67" s="9">
        <v>153.32640000000001</v>
      </c>
      <c r="M67" s="9">
        <v>153.32640000000001</v>
      </c>
      <c r="N67" s="9">
        <v>153.32640000000001</v>
      </c>
      <c r="O67" s="9">
        <v>153.32640000000001</v>
      </c>
      <c r="P67" s="9">
        <v>153.32640000000001</v>
      </c>
      <c r="Q67" s="9">
        <v>153.32640000000001</v>
      </c>
      <c r="R67" s="9">
        <v>153.32640000000001</v>
      </c>
      <c r="S67" s="9">
        <v>153.32640000000001</v>
      </c>
      <c r="T67" s="9">
        <v>153.32640000000001</v>
      </c>
      <c r="U67" s="9">
        <v>153.32640000000001</v>
      </c>
      <c r="V67" s="9">
        <v>153.32640000000001</v>
      </c>
      <c r="W67" s="9">
        <v>153.32640000000001</v>
      </c>
      <c r="X67" s="9">
        <v>153.32640000000001</v>
      </c>
      <c r="Y67" s="9">
        <v>153.32640000000001</v>
      </c>
      <c r="Z67" s="9">
        <v>153.32640000000001</v>
      </c>
      <c r="AA67" s="9">
        <v>153.32640000000001</v>
      </c>
      <c r="AB67" s="9">
        <v>153.32640000000001</v>
      </c>
      <c r="AC67" s="9">
        <v>153.32640000000001</v>
      </c>
      <c r="AD67" s="9">
        <v>153.32640000000001</v>
      </c>
      <c r="AE67" s="9">
        <v>153.32640000000001</v>
      </c>
      <c r="AF67" s="9">
        <v>153.32640000000001</v>
      </c>
      <c r="AG67" s="9">
        <v>153.32640000000001</v>
      </c>
      <c r="AH67" s="9">
        <v>153.32640000000001</v>
      </c>
      <c r="AI67" s="9">
        <v>153.32640000000001</v>
      </c>
      <c r="AJ67" s="9">
        <v>153.32640000000001</v>
      </c>
      <c r="AK67" s="9">
        <v>153.32640000000001</v>
      </c>
      <c r="AL67" s="9">
        <v>153.32640000000001</v>
      </c>
      <c r="AM67" s="9">
        <v>153.32640000000001</v>
      </c>
      <c r="AN67" s="9">
        <v>153.32640000000001</v>
      </c>
      <c r="AO67" s="9">
        <v>153.32640000000001</v>
      </c>
    </row>
    <row r="68" spans="1:41">
      <c r="A68" s="4" t="s">
        <v>71</v>
      </c>
      <c r="B68" s="9">
        <v>29.881399999999999</v>
      </c>
      <c r="C68" s="9">
        <v>29.881399999999999</v>
      </c>
      <c r="D68" s="9">
        <v>29.881399999999999</v>
      </c>
      <c r="E68" s="9">
        <v>29.881399999999999</v>
      </c>
      <c r="F68" s="9">
        <v>29.881399999999999</v>
      </c>
      <c r="G68" s="9">
        <v>29.881399999999999</v>
      </c>
      <c r="H68" s="9">
        <v>29.881399999999999</v>
      </c>
      <c r="I68" s="9">
        <v>29.881399999999999</v>
      </c>
      <c r="J68" s="9">
        <v>29.881399999999999</v>
      </c>
      <c r="K68" s="9">
        <v>29.881399999999999</v>
      </c>
      <c r="L68" s="9">
        <v>29.881399999999999</v>
      </c>
      <c r="M68" s="9">
        <v>29.881399999999999</v>
      </c>
      <c r="N68" s="9">
        <v>29.881399999999999</v>
      </c>
      <c r="O68" s="9">
        <v>29.881399999999999</v>
      </c>
      <c r="P68" s="9">
        <v>29.881399999999999</v>
      </c>
      <c r="Q68" s="9">
        <v>29.881399999999999</v>
      </c>
      <c r="R68" s="9">
        <v>29.881399999999999</v>
      </c>
      <c r="S68" s="9">
        <v>29.881399999999999</v>
      </c>
      <c r="T68" s="9">
        <v>29.881399999999999</v>
      </c>
      <c r="U68" s="9">
        <v>29.881399999999999</v>
      </c>
      <c r="V68" s="9">
        <v>29.881399999999999</v>
      </c>
      <c r="W68" s="9">
        <v>29.881399999999999</v>
      </c>
      <c r="X68" s="9">
        <v>29.881399999999999</v>
      </c>
      <c r="Y68" s="9">
        <v>29.881399999999999</v>
      </c>
      <c r="Z68" s="9">
        <v>29.881399999999999</v>
      </c>
      <c r="AA68" s="9">
        <v>29.881399999999999</v>
      </c>
      <c r="AB68" s="9">
        <v>29.881399999999999</v>
      </c>
      <c r="AC68" s="9">
        <v>29.881399999999999</v>
      </c>
      <c r="AD68" s="9">
        <v>29.881399999999999</v>
      </c>
      <c r="AE68" s="9">
        <v>29.881399999999999</v>
      </c>
      <c r="AF68" s="9">
        <v>29.881399999999999</v>
      </c>
      <c r="AG68" s="9">
        <v>29.881399999999999</v>
      </c>
      <c r="AH68" s="9">
        <v>29.881399999999999</v>
      </c>
      <c r="AI68" s="9">
        <v>29.881399999999999</v>
      </c>
      <c r="AJ68" s="9">
        <v>29.881399999999999</v>
      </c>
      <c r="AK68" s="9">
        <v>29.881399999999999</v>
      </c>
      <c r="AL68" s="9">
        <v>29.881399999999999</v>
      </c>
      <c r="AM68" s="9">
        <v>29.881399999999999</v>
      </c>
      <c r="AN68" s="9">
        <v>29.881399999999999</v>
      </c>
      <c r="AO68" s="9">
        <v>29.881399999999999</v>
      </c>
    </row>
    <row r="69" spans="1:41">
      <c r="A69" s="4" t="s">
        <v>27</v>
      </c>
      <c r="B69" s="9">
        <v>186.935</v>
      </c>
      <c r="C69" s="9">
        <v>186.935</v>
      </c>
      <c r="D69" s="9">
        <v>186.935</v>
      </c>
      <c r="E69" s="9">
        <v>186.935</v>
      </c>
      <c r="F69" s="9">
        <v>186.935</v>
      </c>
      <c r="G69" s="9">
        <v>186.935</v>
      </c>
      <c r="H69" s="9">
        <v>186.935</v>
      </c>
      <c r="I69" s="9">
        <v>186.935</v>
      </c>
      <c r="J69" s="9">
        <v>186.935</v>
      </c>
      <c r="K69" s="9">
        <v>186.935</v>
      </c>
      <c r="L69" s="9">
        <v>186.935</v>
      </c>
      <c r="M69" s="9">
        <v>186.935</v>
      </c>
      <c r="N69" s="9">
        <v>186.935</v>
      </c>
      <c r="O69" s="9">
        <v>186.935</v>
      </c>
      <c r="P69" s="9">
        <v>186.935</v>
      </c>
      <c r="Q69" s="9">
        <v>186.935</v>
      </c>
      <c r="R69" s="9">
        <v>186.935</v>
      </c>
      <c r="S69" s="9">
        <v>186.935</v>
      </c>
      <c r="T69" s="9">
        <v>186.935</v>
      </c>
      <c r="U69" s="9">
        <v>186.935</v>
      </c>
      <c r="V69" s="9">
        <v>186.935</v>
      </c>
      <c r="W69" s="9">
        <v>186.935</v>
      </c>
      <c r="X69" s="9">
        <v>186.935</v>
      </c>
      <c r="Y69" s="9">
        <v>186.935</v>
      </c>
      <c r="Z69" s="9">
        <v>186.935</v>
      </c>
      <c r="AA69" s="9">
        <v>186.935</v>
      </c>
      <c r="AB69" s="9">
        <v>186.935</v>
      </c>
      <c r="AC69" s="9">
        <v>186.935</v>
      </c>
      <c r="AD69" s="9">
        <v>186.935</v>
      </c>
      <c r="AE69" s="9">
        <v>186.935</v>
      </c>
      <c r="AF69" s="9">
        <v>186.935</v>
      </c>
      <c r="AG69" s="9">
        <v>186.935</v>
      </c>
      <c r="AH69" s="9">
        <v>186.935</v>
      </c>
      <c r="AI69" s="9">
        <v>186.935</v>
      </c>
      <c r="AJ69" s="9">
        <v>186.935</v>
      </c>
      <c r="AK69" s="9">
        <v>186.935</v>
      </c>
      <c r="AL69" s="9">
        <v>186.935</v>
      </c>
      <c r="AM69" s="9">
        <v>186.935</v>
      </c>
      <c r="AN69" s="9">
        <v>186.935</v>
      </c>
      <c r="AO69" s="9">
        <v>186.935</v>
      </c>
    </row>
    <row r="70" spans="1:41">
      <c r="A70" s="4" t="s">
        <v>9</v>
      </c>
      <c r="B70" s="9">
        <v>281.81029999999998</v>
      </c>
      <c r="C70" s="9">
        <v>281.81029999999998</v>
      </c>
      <c r="D70" s="9">
        <v>281.81029999999998</v>
      </c>
      <c r="E70" s="9">
        <v>281.81029999999998</v>
      </c>
      <c r="F70" s="9">
        <v>281.81029999999998</v>
      </c>
      <c r="G70" s="9">
        <v>281.81029999999998</v>
      </c>
      <c r="H70" s="9">
        <v>281.81029999999998</v>
      </c>
      <c r="I70" s="9">
        <v>281.81029999999998</v>
      </c>
      <c r="J70" s="9">
        <v>281.81029999999998</v>
      </c>
      <c r="K70" s="9">
        <v>281.81029999999998</v>
      </c>
      <c r="L70" s="9">
        <v>281.81029999999998</v>
      </c>
      <c r="M70" s="9">
        <v>281.81029999999998</v>
      </c>
      <c r="N70" s="9">
        <v>281.81029999999998</v>
      </c>
      <c r="O70" s="9">
        <v>281.81029999999998</v>
      </c>
      <c r="P70" s="9">
        <v>281.81029999999998</v>
      </c>
      <c r="Q70" s="9">
        <v>281.81029999999998</v>
      </c>
      <c r="R70" s="9">
        <v>281.81029999999998</v>
      </c>
      <c r="S70" s="9">
        <v>281.81029999999998</v>
      </c>
      <c r="T70" s="9">
        <v>281.81029999999998</v>
      </c>
      <c r="U70" s="9">
        <v>281.81029999999998</v>
      </c>
      <c r="V70" s="9">
        <v>281.81029999999998</v>
      </c>
      <c r="W70" s="9">
        <v>281.81029999999998</v>
      </c>
      <c r="X70" s="9">
        <v>281.81029999999998</v>
      </c>
      <c r="Y70" s="9">
        <v>281.81029999999998</v>
      </c>
      <c r="Z70" s="9">
        <v>281.81029999999998</v>
      </c>
      <c r="AA70" s="9">
        <v>281.81029999999998</v>
      </c>
      <c r="AB70" s="9">
        <v>281.81029999999998</v>
      </c>
      <c r="AC70" s="9">
        <v>281.81029999999998</v>
      </c>
      <c r="AD70" s="9">
        <v>281.81029999999998</v>
      </c>
      <c r="AE70" s="9">
        <v>281.81029999999998</v>
      </c>
      <c r="AF70" s="9">
        <v>281.81029999999998</v>
      </c>
      <c r="AG70" s="9">
        <v>281.81029999999998</v>
      </c>
      <c r="AH70" s="9">
        <v>281.81029999999998</v>
      </c>
      <c r="AI70" s="9">
        <v>281.81029999999998</v>
      </c>
      <c r="AJ70" s="9">
        <v>281.81029999999998</v>
      </c>
      <c r="AK70" s="9">
        <v>281.81029999999998</v>
      </c>
      <c r="AL70" s="9">
        <v>281.81029999999998</v>
      </c>
      <c r="AM70" s="9">
        <v>281.81029999999998</v>
      </c>
      <c r="AN70" s="9">
        <v>281.81029999999998</v>
      </c>
      <c r="AO70" s="9">
        <v>281.81029999999998</v>
      </c>
    </row>
    <row r="71" spans="1:41">
      <c r="A71" s="4" t="s">
        <v>33</v>
      </c>
      <c r="B71" s="9">
        <v>81.389399999999995</v>
      </c>
      <c r="C71" s="9">
        <v>81.389399999999995</v>
      </c>
      <c r="D71" s="9">
        <v>81.389399999999995</v>
      </c>
      <c r="E71" s="9">
        <v>81.389399999999995</v>
      </c>
      <c r="F71" s="9">
        <v>81.389399999999995</v>
      </c>
      <c r="G71" s="9">
        <v>81.389399999999995</v>
      </c>
      <c r="H71" s="9">
        <v>81.389399999999995</v>
      </c>
      <c r="I71" s="9">
        <v>81.389399999999995</v>
      </c>
      <c r="J71" s="9">
        <v>81.389399999999995</v>
      </c>
      <c r="K71" s="9">
        <v>81.389399999999995</v>
      </c>
      <c r="L71" s="9">
        <v>81.389399999999995</v>
      </c>
      <c r="M71" s="9">
        <v>81.389399999999995</v>
      </c>
      <c r="N71" s="9">
        <v>81.389399999999995</v>
      </c>
      <c r="O71" s="9">
        <v>81.389399999999995</v>
      </c>
      <c r="P71" s="9">
        <v>81.389399999999995</v>
      </c>
      <c r="Q71" s="9">
        <v>81.389399999999995</v>
      </c>
      <c r="R71" s="9">
        <v>81.389399999999995</v>
      </c>
      <c r="S71" s="9">
        <v>81.389399999999995</v>
      </c>
      <c r="T71" s="9">
        <v>81.389399999999995</v>
      </c>
      <c r="U71" s="9">
        <v>81.389399999999995</v>
      </c>
      <c r="V71" s="9">
        <v>81.389399999999995</v>
      </c>
      <c r="W71" s="9">
        <v>81.389399999999995</v>
      </c>
      <c r="X71" s="9">
        <v>81.389399999999995</v>
      </c>
      <c r="Y71" s="9">
        <v>81.389399999999995</v>
      </c>
      <c r="Z71" s="9">
        <v>81.389399999999995</v>
      </c>
      <c r="AA71" s="9">
        <v>81.389399999999995</v>
      </c>
      <c r="AB71" s="9">
        <v>81.389399999999995</v>
      </c>
      <c r="AC71" s="9">
        <v>81.389399999999995</v>
      </c>
      <c r="AD71" s="9">
        <v>81.389399999999995</v>
      </c>
      <c r="AE71" s="9">
        <v>81.389399999999995</v>
      </c>
      <c r="AF71" s="9">
        <v>81.389399999999995</v>
      </c>
      <c r="AG71" s="9">
        <v>81.389399999999995</v>
      </c>
      <c r="AH71" s="9">
        <v>81.389399999999995</v>
      </c>
      <c r="AI71" s="9">
        <v>81.389399999999995</v>
      </c>
      <c r="AJ71" s="9">
        <v>81.389399999999995</v>
      </c>
      <c r="AK71" s="9">
        <v>81.389399999999995</v>
      </c>
      <c r="AL71" s="9">
        <v>81.389399999999995</v>
      </c>
      <c r="AM71" s="9">
        <v>81.389399999999995</v>
      </c>
      <c r="AN71" s="9">
        <v>81.389399999999995</v>
      </c>
      <c r="AO71" s="9">
        <v>81.389399999999995</v>
      </c>
    </row>
    <row r="72" spans="1:41">
      <c r="A72" s="4" t="s">
        <v>10</v>
      </c>
      <c r="B72" s="9">
        <v>18.998403199999998</v>
      </c>
      <c r="C72" s="9">
        <v>18.998403199999998</v>
      </c>
      <c r="D72" s="9">
        <v>18.998403199999998</v>
      </c>
      <c r="E72" s="9">
        <v>18.998403199999998</v>
      </c>
      <c r="F72" s="9">
        <v>18.998403199999998</v>
      </c>
      <c r="G72" s="9">
        <v>18.998403199999998</v>
      </c>
      <c r="H72" s="9">
        <v>18.998403199999998</v>
      </c>
      <c r="I72" s="9">
        <v>18.998403199999998</v>
      </c>
      <c r="J72" s="9">
        <v>18.998403199999998</v>
      </c>
      <c r="K72" s="9">
        <v>18.998403199999998</v>
      </c>
      <c r="L72" s="9">
        <v>18.998403199999998</v>
      </c>
      <c r="M72" s="9">
        <v>18.998403199999998</v>
      </c>
      <c r="N72" s="9">
        <v>18.998403199999998</v>
      </c>
      <c r="O72" s="9">
        <v>18.998403199999998</v>
      </c>
      <c r="P72" s="9">
        <v>18.998403199999998</v>
      </c>
      <c r="Q72" s="9">
        <v>18.998403199999998</v>
      </c>
      <c r="R72" s="9">
        <v>18.998403199999998</v>
      </c>
      <c r="S72" s="9">
        <v>18.998403199999998</v>
      </c>
      <c r="T72" s="9">
        <v>18.998403199999998</v>
      </c>
      <c r="U72" s="9">
        <v>18.998403199999998</v>
      </c>
      <c r="V72" s="9">
        <v>18.998403199999998</v>
      </c>
      <c r="W72" s="9">
        <v>18.998403199999998</v>
      </c>
      <c r="X72" s="9">
        <v>18.998403199999998</v>
      </c>
      <c r="Y72" s="9">
        <v>18.998403199999998</v>
      </c>
      <c r="Z72" s="9">
        <v>18.998403199999998</v>
      </c>
      <c r="AA72" s="9">
        <v>18.998403199999998</v>
      </c>
      <c r="AB72" s="9">
        <v>18.998403199999998</v>
      </c>
      <c r="AC72" s="9">
        <v>18.998403199999998</v>
      </c>
      <c r="AD72" s="9">
        <v>18.998403199999998</v>
      </c>
      <c r="AE72" s="9">
        <v>18.998403199999998</v>
      </c>
      <c r="AF72" s="9">
        <v>18.998403199999998</v>
      </c>
      <c r="AG72" s="9">
        <v>18.998403199999998</v>
      </c>
      <c r="AH72" s="9">
        <v>18.998403199999998</v>
      </c>
      <c r="AI72" s="9">
        <v>18.998403199999998</v>
      </c>
      <c r="AJ72" s="9">
        <v>18.998403199999998</v>
      </c>
      <c r="AK72" s="9">
        <v>18.998403199999998</v>
      </c>
      <c r="AL72" s="9">
        <v>18.998403199999998</v>
      </c>
      <c r="AM72" s="9">
        <v>18.998403199999998</v>
      </c>
      <c r="AN72" s="9">
        <v>18.998403199999998</v>
      </c>
      <c r="AO72" s="9">
        <v>18.998403199999998</v>
      </c>
    </row>
    <row r="73" spans="1:41">
      <c r="A73" s="4" t="s">
        <v>6</v>
      </c>
      <c r="B73" s="9">
        <v>35.4527</v>
      </c>
      <c r="C73" s="9">
        <v>35.4527</v>
      </c>
      <c r="D73" s="9">
        <v>35.4527</v>
      </c>
      <c r="E73" s="9">
        <v>35.4527</v>
      </c>
      <c r="F73" s="9">
        <v>35.4527</v>
      </c>
      <c r="G73" s="9">
        <v>35.4527</v>
      </c>
      <c r="H73" s="9">
        <v>35.4527</v>
      </c>
      <c r="I73" s="9">
        <v>35.4527</v>
      </c>
      <c r="J73" s="9">
        <v>35.4527</v>
      </c>
      <c r="K73" s="9">
        <v>35.4527</v>
      </c>
      <c r="L73" s="9">
        <v>35.4527</v>
      </c>
      <c r="M73" s="9">
        <v>35.4527</v>
      </c>
      <c r="N73" s="9">
        <v>35.4527</v>
      </c>
      <c r="O73" s="9">
        <v>35.4527</v>
      </c>
      <c r="P73" s="9">
        <v>35.4527</v>
      </c>
      <c r="Q73" s="9">
        <v>35.4527</v>
      </c>
      <c r="R73" s="9">
        <v>35.4527</v>
      </c>
      <c r="S73" s="9">
        <v>35.4527</v>
      </c>
      <c r="T73" s="9">
        <v>35.4527</v>
      </c>
      <c r="U73" s="9">
        <v>35.4527</v>
      </c>
      <c r="V73" s="9">
        <v>35.4527</v>
      </c>
      <c r="W73" s="9">
        <v>35.4527</v>
      </c>
      <c r="X73" s="9">
        <v>35.4527</v>
      </c>
      <c r="Y73" s="9">
        <v>35.4527</v>
      </c>
      <c r="Z73" s="9">
        <v>35.4527</v>
      </c>
      <c r="AA73" s="9">
        <v>35.4527</v>
      </c>
      <c r="AB73" s="9">
        <v>35.4527</v>
      </c>
      <c r="AC73" s="9">
        <v>35.4527</v>
      </c>
      <c r="AD73" s="9">
        <v>35.4527</v>
      </c>
      <c r="AE73" s="9">
        <v>35.4527</v>
      </c>
      <c r="AF73" s="9">
        <v>35.4527</v>
      </c>
      <c r="AG73" s="9">
        <v>35.4527</v>
      </c>
      <c r="AH73" s="9">
        <v>35.4527</v>
      </c>
      <c r="AI73" s="9">
        <v>35.4527</v>
      </c>
      <c r="AJ73" s="9">
        <v>35.4527</v>
      </c>
      <c r="AK73" s="9">
        <v>35.4527</v>
      </c>
      <c r="AL73" s="9">
        <v>35.4527</v>
      </c>
      <c r="AM73" s="9">
        <v>35.4527</v>
      </c>
      <c r="AN73" s="9">
        <v>35.4527</v>
      </c>
      <c r="AO73" s="9">
        <v>35.4527</v>
      </c>
    </row>
    <row r="74" spans="1:41">
      <c r="A74" s="4" t="s">
        <v>8</v>
      </c>
      <c r="B74" s="9">
        <v>151.99039999999999</v>
      </c>
      <c r="C74" s="9">
        <v>151.99039999999999</v>
      </c>
      <c r="D74" s="9">
        <v>151.99039999999999</v>
      </c>
      <c r="E74" s="9">
        <v>151.99039999999999</v>
      </c>
      <c r="F74" s="9">
        <v>151.99039999999999</v>
      </c>
      <c r="G74" s="9">
        <v>151.99039999999999</v>
      </c>
      <c r="H74" s="9">
        <v>151.99039999999999</v>
      </c>
      <c r="I74" s="9">
        <v>151.99039999999999</v>
      </c>
      <c r="J74" s="9">
        <v>151.99039999999999</v>
      </c>
      <c r="K74" s="9">
        <v>151.99039999999999</v>
      </c>
      <c r="L74" s="9">
        <v>151.99039999999999</v>
      </c>
      <c r="M74" s="9">
        <v>151.99039999999999</v>
      </c>
      <c r="N74" s="9">
        <v>151.99039999999999</v>
      </c>
      <c r="O74" s="9">
        <v>151.99039999999999</v>
      </c>
      <c r="P74" s="9">
        <v>151.99039999999999</v>
      </c>
      <c r="Q74" s="9">
        <v>151.99039999999999</v>
      </c>
      <c r="R74" s="9">
        <v>151.99039999999999</v>
      </c>
      <c r="S74" s="9">
        <v>151.99039999999999</v>
      </c>
      <c r="T74" s="9">
        <v>151.99039999999999</v>
      </c>
      <c r="U74" s="9">
        <v>151.99039999999999</v>
      </c>
      <c r="V74" s="9">
        <v>151.99039999999999</v>
      </c>
      <c r="W74" s="9">
        <v>151.99039999999999</v>
      </c>
      <c r="X74" s="9">
        <v>151.99039999999999</v>
      </c>
      <c r="Y74" s="9">
        <v>151.99039999999999</v>
      </c>
      <c r="Z74" s="9">
        <v>151.99039999999999</v>
      </c>
      <c r="AA74" s="9">
        <v>151.99039999999999</v>
      </c>
      <c r="AB74" s="9">
        <v>151.99039999999999</v>
      </c>
      <c r="AC74" s="9">
        <v>151.99039999999999</v>
      </c>
      <c r="AD74" s="9">
        <v>151.99039999999999</v>
      </c>
      <c r="AE74" s="9">
        <v>151.99039999999999</v>
      </c>
      <c r="AF74" s="9">
        <v>151.99039999999999</v>
      </c>
      <c r="AG74" s="9">
        <v>151.99039999999999</v>
      </c>
      <c r="AH74" s="9">
        <v>151.99039999999999</v>
      </c>
      <c r="AI74" s="9">
        <v>151.99039999999999</v>
      </c>
      <c r="AJ74" s="9">
        <v>151.99039999999999</v>
      </c>
      <c r="AK74" s="9">
        <v>151.99039999999999</v>
      </c>
      <c r="AL74" s="9">
        <v>151.99039999999999</v>
      </c>
      <c r="AM74" s="9">
        <v>151.99039999999999</v>
      </c>
      <c r="AN74" s="9">
        <v>151.99039999999999</v>
      </c>
      <c r="AO74" s="9">
        <v>151.99039999999999</v>
      </c>
    </row>
    <row r="75" spans="1:41">
      <c r="A75" s="4" t="s">
        <v>24</v>
      </c>
      <c r="B75" s="9">
        <v>74.692800000000005</v>
      </c>
      <c r="C75" s="9">
        <v>74.692800000000005</v>
      </c>
      <c r="D75" s="9">
        <v>74.692800000000005</v>
      </c>
      <c r="E75" s="9">
        <v>74.692800000000005</v>
      </c>
      <c r="F75" s="9">
        <v>74.692800000000005</v>
      </c>
      <c r="G75" s="9">
        <v>74.692800000000005</v>
      </c>
      <c r="H75" s="9">
        <v>74.692800000000005</v>
      </c>
      <c r="I75" s="9">
        <v>74.692800000000005</v>
      </c>
      <c r="J75" s="9">
        <v>74.692800000000005</v>
      </c>
      <c r="K75" s="9">
        <v>74.692800000000005</v>
      </c>
      <c r="L75" s="9">
        <v>74.692800000000005</v>
      </c>
      <c r="M75" s="9">
        <v>74.692800000000005</v>
      </c>
      <c r="N75" s="9">
        <v>74.692800000000005</v>
      </c>
      <c r="O75" s="9">
        <v>74.692800000000005</v>
      </c>
      <c r="P75" s="9">
        <v>74.692800000000005</v>
      </c>
      <c r="Q75" s="9">
        <v>74.692800000000005</v>
      </c>
      <c r="R75" s="9">
        <v>74.692800000000005</v>
      </c>
      <c r="S75" s="9">
        <v>74.692800000000005</v>
      </c>
      <c r="T75" s="9">
        <v>74.692800000000005</v>
      </c>
      <c r="U75" s="9">
        <v>74.692800000000005</v>
      </c>
      <c r="V75" s="9">
        <v>74.692800000000005</v>
      </c>
      <c r="W75" s="9">
        <v>74.692800000000005</v>
      </c>
      <c r="X75" s="9">
        <v>74.692800000000005</v>
      </c>
      <c r="Y75" s="9">
        <v>74.692800000000005</v>
      </c>
      <c r="Z75" s="9">
        <v>74.692800000000005</v>
      </c>
      <c r="AA75" s="9">
        <v>74.692800000000005</v>
      </c>
      <c r="AB75" s="9">
        <v>74.692800000000005</v>
      </c>
      <c r="AC75" s="9">
        <v>74.692800000000005</v>
      </c>
      <c r="AD75" s="9">
        <v>74.692800000000005</v>
      </c>
      <c r="AE75" s="9">
        <v>74.692800000000005</v>
      </c>
      <c r="AF75" s="9">
        <v>74.692800000000005</v>
      </c>
      <c r="AG75" s="9">
        <v>74.692800000000005</v>
      </c>
      <c r="AH75" s="9">
        <v>74.692800000000005</v>
      </c>
      <c r="AI75" s="9">
        <v>74.692800000000005</v>
      </c>
      <c r="AJ75" s="9">
        <v>74.692800000000005</v>
      </c>
      <c r="AK75" s="9">
        <v>74.692800000000005</v>
      </c>
      <c r="AL75" s="9">
        <v>74.692800000000005</v>
      </c>
      <c r="AM75" s="9">
        <v>74.692800000000005</v>
      </c>
      <c r="AN75" s="9">
        <v>74.692800000000005</v>
      </c>
      <c r="AO75" s="9">
        <v>74.692800000000005</v>
      </c>
    </row>
    <row r="76" spans="1:41">
      <c r="A76" s="26" t="s">
        <v>70</v>
      </c>
      <c r="B76" s="9">
        <v>74.932599999999994</v>
      </c>
      <c r="C76" s="9">
        <v>74.932599999999994</v>
      </c>
      <c r="D76" s="9">
        <v>74.932599999999994</v>
      </c>
      <c r="E76" s="9">
        <v>74.932599999999994</v>
      </c>
      <c r="F76" s="9">
        <v>74.932599999999994</v>
      </c>
      <c r="G76" s="9">
        <v>74.932599999999994</v>
      </c>
      <c r="H76" s="9">
        <v>74.932599999999994</v>
      </c>
      <c r="I76" s="9">
        <v>74.932599999999994</v>
      </c>
      <c r="J76" s="9">
        <v>74.932599999999994</v>
      </c>
      <c r="K76" s="9">
        <v>74.932599999999994</v>
      </c>
      <c r="L76" s="9">
        <v>74.932599999999994</v>
      </c>
      <c r="M76" s="9">
        <v>74.932599999999994</v>
      </c>
      <c r="N76" s="9">
        <v>74.932599999999994</v>
      </c>
      <c r="O76" s="9">
        <v>74.932599999999994</v>
      </c>
      <c r="P76" s="9">
        <v>74.932599999999994</v>
      </c>
      <c r="Q76" s="9">
        <v>74.932599999999994</v>
      </c>
      <c r="R76" s="9">
        <v>74.932599999999994</v>
      </c>
      <c r="S76" s="9">
        <v>74.932599999999994</v>
      </c>
      <c r="T76" s="9">
        <v>74.932599999999994</v>
      </c>
      <c r="U76" s="9">
        <v>74.932599999999994</v>
      </c>
      <c r="V76" s="9">
        <v>74.932599999999994</v>
      </c>
      <c r="W76" s="9">
        <v>74.932599999999994</v>
      </c>
      <c r="X76" s="9">
        <v>74.932599999999994</v>
      </c>
      <c r="Y76" s="9">
        <v>74.932599999999994</v>
      </c>
      <c r="Z76" s="9">
        <v>74.932599999999994</v>
      </c>
      <c r="AA76" s="9">
        <v>74.932599999999994</v>
      </c>
      <c r="AB76" s="9">
        <v>74.932599999999994</v>
      </c>
      <c r="AC76" s="9">
        <v>74.932599999999994</v>
      </c>
      <c r="AD76" s="9">
        <v>74.932599999999994</v>
      </c>
      <c r="AE76" s="9">
        <v>74.932599999999994</v>
      </c>
      <c r="AF76" s="9">
        <v>74.932599999999994</v>
      </c>
      <c r="AG76" s="9">
        <v>74.932599999999994</v>
      </c>
      <c r="AH76" s="9">
        <v>74.932599999999994</v>
      </c>
      <c r="AI76" s="9">
        <v>74.932599999999994</v>
      </c>
      <c r="AJ76" s="9">
        <v>74.932599999999994</v>
      </c>
      <c r="AK76" s="9">
        <v>74.932599999999994</v>
      </c>
      <c r="AL76" s="9">
        <v>74.932599999999994</v>
      </c>
      <c r="AM76" s="9">
        <v>74.932599999999994</v>
      </c>
      <c r="AN76" s="9">
        <v>74.932599999999994</v>
      </c>
      <c r="AO76" s="9">
        <v>74.932599999999994</v>
      </c>
    </row>
    <row r="77" spans="1:41">
      <c r="A77" s="6" t="s">
        <v>38</v>
      </c>
      <c r="B77" s="12">
        <v>18.015280000000001</v>
      </c>
      <c r="C77" s="12">
        <v>18.015280000000001</v>
      </c>
      <c r="D77" s="12">
        <v>18.015280000000001</v>
      </c>
      <c r="E77" s="12">
        <v>18.015280000000001</v>
      </c>
      <c r="F77" s="12">
        <v>18.015280000000001</v>
      </c>
      <c r="G77" s="12">
        <v>18.015280000000001</v>
      </c>
      <c r="H77" s="12">
        <v>18.015280000000001</v>
      </c>
      <c r="I77" s="12">
        <v>18.015280000000001</v>
      </c>
      <c r="J77" s="12">
        <v>18.015280000000001</v>
      </c>
      <c r="K77" s="12">
        <v>18.015280000000001</v>
      </c>
      <c r="L77" s="12">
        <v>18.015280000000001</v>
      </c>
      <c r="M77" s="12">
        <v>18.015280000000001</v>
      </c>
      <c r="N77" s="12">
        <v>18.015280000000001</v>
      </c>
      <c r="O77" s="12">
        <v>18.015280000000001</v>
      </c>
      <c r="P77" s="12">
        <v>18.015280000000001</v>
      </c>
      <c r="Q77" s="12">
        <v>18.015280000000001</v>
      </c>
      <c r="R77" s="12">
        <v>18.015280000000001</v>
      </c>
      <c r="S77" s="12">
        <v>18.015280000000001</v>
      </c>
      <c r="T77" s="12">
        <v>18.015280000000001</v>
      </c>
      <c r="U77" s="12">
        <v>18.015280000000001</v>
      </c>
      <c r="V77" s="12">
        <v>18.015280000000001</v>
      </c>
      <c r="W77" s="12">
        <v>18.015280000000001</v>
      </c>
      <c r="X77" s="12">
        <v>18.015280000000001</v>
      </c>
      <c r="Y77" s="12">
        <v>18.015280000000001</v>
      </c>
      <c r="Z77" s="12">
        <v>18.015280000000001</v>
      </c>
      <c r="AA77" s="12">
        <v>18.015280000000001</v>
      </c>
      <c r="AB77" s="12">
        <v>18.015280000000001</v>
      </c>
      <c r="AC77" s="12">
        <v>18.015280000000001</v>
      </c>
      <c r="AD77" s="12">
        <v>18.015280000000001</v>
      </c>
      <c r="AE77" s="12">
        <v>18.015280000000001</v>
      </c>
      <c r="AF77" s="12">
        <v>18.015280000000001</v>
      </c>
      <c r="AG77" s="12">
        <v>18.015280000000001</v>
      </c>
      <c r="AH77" s="12">
        <v>18.015280000000001</v>
      </c>
      <c r="AI77" s="12">
        <v>18.015280000000001</v>
      </c>
      <c r="AJ77" s="12">
        <v>18.015280000000001</v>
      </c>
      <c r="AK77" s="12">
        <v>18.015280000000001</v>
      </c>
      <c r="AL77" s="12">
        <v>18.015280000000001</v>
      </c>
      <c r="AM77" s="12">
        <v>18.015280000000001</v>
      </c>
      <c r="AN77" s="12">
        <v>18.015280000000001</v>
      </c>
      <c r="AO77" s="12">
        <v>18.015280000000001</v>
      </c>
    </row>
    <row r="78" spans="1:41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</row>
    <row r="79" spans="1:41">
      <c r="A79" s="19" t="s">
        <v>80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</row>
    <row r="80" spans="1:41">
      <c r="B80" s="14" t="s">
        <v>36</v>
      </c>
      <c r="C80" s="14" t="s">
        <v>36</v>
      </c>
      <c r="D80" s="14" t="s">
        <v>36</v>
      </c>
      <c r="E80" s="14" t="s">
        <v>36</v>
      </c>
      <c r="F80" s="14" t="s">
        <v>36</v>
      </c>
      <c r="G80" s="14" t="s">
        <v>36</v>
      </c>
      <c r="H80" s="14" t="s">
        <v>36</v>
      </c>
      <c r="I80" s="14" t="s">
        <v>36</v>
      </c>
      <c r="J80" s="14" t="s">
        <v>36</v>
      </c>
      <c r="K80" s="14" t="s">
        <v>36</v>
      </c>
      <c r="L80" s="14" t="s">
        <v>36</v>
      </c>
      <c r="M80" s="14" t="s">
        <v>36</v>
      </c>
      <c r="N80" s="14" t="s">
        <v>36</v>
      </c>
      <c r="O80" s="14" t="s">
        <v>36</v>
      </c>
      <c r="P80" s="14" t="s">
        <v>36</v>
      </c>
      <c r="Q80" s="14" t="s">
        <v>36</v>
      </c>
      <c r="R80" s="14" t="s">
        <v>36</v>
      </c>
      <c r="S80" s="14" t="s">
        <v>36</v>
      </c>
      <c r="T80" s="14" t="s">
        <v>36</v>
      </c>
      <c r="U80" s="14" t="s">
        <v>36</v>
      </c>
      <c r="V80" s="14" t="s">
        <v>36</v>
      </c>
      <c r="W80" s="14" t="s">
        <v>36</v>
      </c>
      <c r="X80" s="14" t="s">
        <v>36</v>
      </c>
      <c r="Y80" s="14" t="s">
        <v>36</v>
      </c>
      <c r="Z80" s="14" t="s">
        <v>36</v>
      </c>
      <c r="AA80" s="14" t="s">
        <v>36</v>
      </c>
      <c r="AB80" s="14" t="s">
        <v>36</v>
      </c>
      <c r="AC80" s="14" t="s">
        <v>36</v>
      </c>
      <c r="AD80" s="14" t="s">
        <v>36</v>
      </c>
      <c r="AE80" s="14" t="s">
        <v>36</v>
      </c>
      <c r="AF80" s="14" t="s">
        <v>36</v>
      </c>
      <c r="AG80" s="14" t="s">
        <v>36</v>
      </c>
      <c r="AH80" s="14" t="s">
        <v>36</v>
      </c>
      <c r="AI80" s="14" t="s">
        <v>36</v>
      </c>
      <c r="AJ80" s="14" t="s">
        <v>36</v>
      </c>
      <c r="AK80" s="14" t="s">
        <v>36</v>
      </c>
      <c r="AL80" s="14" t="s">
        <v>36</v>
      </c>
      <c r="AM80" s="14" t="s">
        <v>36</v>
      </c>
      <c r="AN80" s="14" t="s">
        <v>36</v>
      </c>
      <c r="AO80" s="14" t="s">
        <v>36</v>
      </c>
    </row>
    <row r="81" spans="1:41">
      <c r="A81" s="2" t="s">
        <v>28</v>
      </c>
      <c r="B81" s="9">
        <f t="shared" ref="B81:AO81" si="59">B5/B56</f>
        <v>0</v>
      </c>
      <c r="C81" s="9">
        <f t="shared" ref="B81:AO82" si="60">C5/C56</f>
        <v>0</v>
      </c>
      <c r="D81" s="9">
        <f t="shared" ref="D81:AO81" si="61">D5/D56</f>
        <v>0</v>
      </c>
      <c r="E81" s="9">
        <f t="shared" si="61"/>
        <v>0</v>
      </c>
      <c r="F81" s="9">
        <f t="shared" si="61"/>
        <v>0</v>
      </c>
      <c r="G81" s="9">
        <f t="shared" si="61"/>
        <v>0</v>
      </c>
      <c r="H81" s="9">
        <f t="shared" si="61"/>
        <v>0</v>
      </c>
      <c r="I81" s="9">
        <f t="shared" si="61"/>
        <v>0</v>
      </c>
      <c r="J81" s="9">
        <f t="shared" si="61"/>
        <v>0</v>
      </c>
      <c r="K81" s="9">
        <f t="shared" si="61"/>
        <v>0</v>
      </c>
      <c r="L81" s="9">
        <f t="shared" si="61"/>
        <v>0</v>
      </c>
      <c r="M81" s="9">
        <f t="shared" si="61"/>
        <v>0</v>
      </c>
      <c r="N81" s="9">
        <f t="shared" si="61"/>
        <v>0</v>
      </c>
      <c r="O81" s="9">
        <f t="shared" si="61"/>
        <v>0</v>
      </c>
      <c r="P81" s="9">
        <f t="shared" si="61"/>
        <v>0</v>
      </c>
      <c r="Q81" s="9">
        <f t="shared" si="61"/>
        <v>0</v>
      </c>
      <c r="R81" s="9">
        <f t="shared" si="61"/>
        <v>0</v>
      </c>
      <c r="S81" s="9">
        <f t="shared" si="61"/>
        <v>0</v>
      </c>
      <c r="T81" s="9">
        <f t="shared" si="61"/>
        <v>0</v>
      </c>
      <c r="U81" s="9">
        <f t="shared" si="61"/>
        <v>0</v>
      </c>
      <c r="V81" s="9">
        <f t="shared" si="61"/>
        <v>0</v>
      </c>
      <c r="W81" s="9">
        <f t="shared" si="61"/>
        <v>0</v>
      </c>
      <c r="X81" s="9">
        <f t="shared" si="61"/>
        <v>0</v>
      </c>
      <c r="Y81" s="9">
        <f t="shared" si="61"/>
        <v>0</v>
      </c>
      <c r="Z81" s="9">
        <f t="shared" si="61"/>
        <v>0</v>
      </c>
      <c r="AA81" s="9">
        <f t="shared" si="61"/>
        <v>0</v>
      </c>
      <c r="AB81" s="9">
        <f t="shared" si="61"/>
        <v>0</v>
      </c>
      <c r="AC81" s="9">
        <f t="shared" si="61"/>
        <v>0</v>
      </c>
      <c r="AD81" s="9">
        <f t="shared" si="61"/>
        <v>0</v>
      </c>
      <c r="AE81" s="9">
        <f t="shared" si="61"/>
        <v>0</v>
      </c>
      <c r="AF81" s="9">
        <f t="shared" si="61"/>
        <v>0</v>
      </c>
      <c r="AG81" s="9">
        <f t="shared" si="61"/>
        <v>0</v>
      </c>
      <c r="AH81" s="9">
        <f t="shared" si="61"/>
        <v>0</v>
      </c>
      <c r="AI81" s="9">
        <f t="shared" si="61"/>
        <v>0</v>
      </c>
      <c r="AJ81" s="9">
        <f t="shared" si="61"/>
        <v>0</v>
      </c>
      <c r="AK81" s="9">
        <f t="shared" si="61"/>
        <v>0</v>
      </c>
      <c r="AL81" s="9">
        <f t="shared" si="61"/>
        <v>0</v>
      </c>
      <c r="AM81" s="9">
        <f t="shared" si="61"/>
        <v>0</v>
      </c>
      <c r="AN81" s="9">
        <f t="shared" si="61"/>
        <v>0</v>
      </c>
      <c r="AO81" s="9">
        <f t="shared" si="61"/>
        <v>0</v>
      </c>
    </row>
    <row r="82" spans="1:41">
      <c r="A82" s="2" t="s">
        <v>30</v>
      </c>
      <c r="B82" s="9">
        <f t="shared" ref="B82:AO82" si="62">B6/B57</f>
        <v>0</v>
      </c>
      <c r="C82" s="9">
        <f t="shared" si="60"/>
        <v>0</v>
      </c>
      <c r="D82" s="9">
        <f t="shared" ref="D82:AO82" si="63">D6/D57</f>
        <v>0</v>
      </c>
      <c r="E82" s="9">
        <f t="shared" si="63"/>
        <v>0</v>
      </c>
      <c r="F82" s="9">
        <f t="shared" si="63"/>
        <v>0</v>
      </c>
      <c r="G82" s="9">
        <f t="shared" si="63"/>
        <v>0</v>
      </c>
      <c r="H82" s="9">
        <f t="shared" si="63"/>
        <v>0</v>
      </c>
      <c r="I82" s="9">
        <f t="shared" si="63"/>
        <v>0</v>
      </c>
      <c r="J82" s="9">
        <f t="shared" si="63"/>
        <v>0</v>
      </c>
      <c r="K82" s="9">
        <f t="shared" si="63"/>
        <v>0</v>
      </c>
      <c r="L82" s="9">
        <f t="shared" si="63"/>
        <v>0</v>
      </c>
      <c r="M82" s="9">
        <f t="shared" si="63"/>
        <v>0</v>
      </c>
      <c r="N82" s="9">
        <f t="shared" si="63"/>
        <v>0</v>
      </c>
      <c r="O82" s="9">
        <f t="shared" si="63"/>
        <v>0</v>
      </c>
      <c r="P82" s="9">
        <f t="shared" si="63"/>
        <v>0</v>
      </c>
      <c r="Q82" s="9">
        <f t="shared" si="63"/>
        <v>0</v>
      </c>
      <c r="R82" s="9">
        <f t="shared" si="63"/>
        <v>0</v>
      </c>
      <c r="S82" s="9">
        <f t="shared" si="63"/>
        <v>0</v>
      </c>
      <c r="T82" s="9">
        <f t="shared" si="63"/>
        <v>0</v>
      </c>
      <c r="U82" s="9">
        <f t="shared" si="63"/>
        <v>0</v>
      </c>
      <c r="V82" s="9">
        <f t="shared" si="63"/>
        <v>0</v>
      </c>
      <c r="W82" s="9">
        <f t="shared" si="63"/>
        <v>0</v>
      </c>
      <c r="X82" s="9">
        <f t="shared" si="63"/>
        <v>0</v>
      </c>
      <c r="Y82" s="9">
        <f t="shared" si="63"/>
        <v>0</v>
      </c>
      <c r="Z82" s="9">
        <f t="shared" si="63"/>
        <v>0</v>
      </c>
      <c r="AA82" s="9">
        <f t="shared" si="63"/>
        <v>0</v>
      </c>
      <c r="AB82" s="9">
        <f t="shared" si="63"/>
        <v>0</v>
      </c>
      <c r="AC82" s="9">
        <f t="shared" si="63"/>
        <v>0</v>
      </c>
      <c r="AD82" s="9">
        <f t="shared" si="63"/>
        <v>0</v>
      </c>
      <c r="AE82" s="9">
        <f t="shared" si="63"/>
        <v>0</v>
      </c>
      <c r="AF82" s="9">
        <f t="shared" si="63"/>
        <v>0</v>
      </c>
      <c r="AG82" s="9">
        <f t="shared" si="63"/>
        <v>0</v>
      </c>
      <c r="AH82" s="9">
        <f t="shared" si="63"/>
        <v>0</v>
      </c>
      <c r="AI82" s="9">
        <f t="shared" si="63"/>
        <v>0</v>
      </c>
      <c r="AJ82" s="9">
        <f t="shared" si="63"/>
        <v>0</v>
      </c>
      <c r="AK82" s="9">
        <f t="shared" si="63"/>
        <v>0</v>
      </c>
      <c r="AL82" s="9">
        <f t="shared" si="63"/>
        <v>0</v>
      </c>
      <c r="AM82" s="9">
        <f t="shared" si="63"/>
        <v>0</v>
      </c>
      <c r="AN82" s="9">
        <f t="shared" si="63"/>
        <v>0</v>
      </c>
      <c r="AO82" s="9">
        <f t="shared" si="63"/>
        <v>0</v>
      </c>
    </row>
    <row r="83" spans="1:41">
      <c r="A83" s="2" t="s">
        <v>0</v>
      </c>
      <c r="B83" s="9">
        <f t="shared" ref="B83:AO83" si="64">B7/B58*2</f>
        <v>0</v>
      </c>
      <c r="C83" s="9">
        <f t="shared" ref="B83:AO84" si="65">C7/C58*2</f>
        <v>0</v>
      </c>
      <c r="D83" s="9">
        <f t="shared" ref="D83:AO83" si="66">D7/D58*2</f>
        <v>0</v>
      </c>
      <c r="E83" s="9">
        <f t="shared" si="66"/>
        <v>0</v>
      </c>
      <c r="F83" s="9">
        <f t="shared" si="66"/>
        <v>0</v>
      </c>
      <c r="G83" s="9">
        <f t="shared" si="66"/>
        <v>0</v>
      </c>
      <c r="H83" s="9">
        <f t="shared" si="66"/>
        <v>0</v>
      </c>
      <c r="I83" s="9">
        <f t="shared" si="66"/>
        <v>0</v>
      </c>
      <c r="J83" s="9">
        <f t="shared" si="66"/>
        <v>0</v>
      </c>
      <c r="K83" s="9">
        <f t="shared" si="66"/>
        <v>0</v>
      </c>
      <c r="L83" s="9">
        <f t="shared" si="66"/>
        <v>0</v>
      </c>
      <c r="M83" s="9">
        <f t="shared" si="66"/>
        <v>0</v>
      </c>
      <c r="N83" s="9">
        <f t="shared" si="66"/>
        <v>0</v>
      </c>
      <c r="O83" s="9">
        <f t="shared" si="66"/>
        <v>0</v>
      </c>
      <c r="P83" s="9">
        <f t="shared" si="66"/>
        <v>0</v>
      </c>
      <c r="Q83" s="9">
        <f t="shared" si="66"/>
        <v>0</v>
      </c>
      <c r="R83" s="9">
        <f t="shared" si="66"/>
        <v>0</v>
      </c>
      <c r="S83" s="9">
        <f t="shared" si="66"/>
        <v>0</v>
      </c>
      <c r="T83" s="9">
        <f t="shared" si="66"/>
        <v>0</v>
      </c>
      <c r="U83" s="9">
        <f t="shared" si="66"/>
        <v>0</v>
      </c>
      <c r="V83" s="9">
        <f t="shared" si="66"/>
        <v>0</v>
      </c>
      <c r="W83" s="9">
        <f t="shared" si="66"/>
        <v>0</v>
      </c>
      <c r="X83" s="9">
        <f t="shared" si="66"/>
        <v>0</v>
      </c>
      <c r="Y83" s="9">
        <f t="shared" si="66"/>
        <v>0</v>
      </c>
      <c r="Z83" s="9">
        <f t="shared" si="66"/>
        <v>0</v>
      </c>
      <c r="AA83" s="9">
        <f t="shared" si="66"/>
        <v>0</v>
      </c>
      <c r="AB83" s="9">
        <f t="shared" si="66"/>
        <v>0</v>
      </c>
      <c r="AC83" s="9">
        <f t="shared" si="66"/>
        <v>0</v>
      </c>
      <c r="AD83" s="9">
        <f t="shared" si="66"/>
        <v>0</v>
      </c>
      <c r="AE83" s="9">
        <f t="shared" si="66"/>
        <v>0</v>
      </c>
      <c r="AF83" s="9">
        <f t="shared" si="66"/>
        <v>0</v>
      </c>
      <c r="AG83" s="9">
        <f t="shared" si="66"/>
        <v>0</v>
      </c>
      <c r="AH83" s="9">
        <f t="shared" si="66"/>
        <v>0</v>
      </c>
      <c r="AI83" s="9">
        <f t="shared" si="66"/>
        <v>0</v>
      </c>
      <c r="AJ83" s="9">
        <f t="shared" si="66"/>
        <v>0</v>
      </c>
      <c r="AK83" s="9">
        <f t="shared" si="66"/>
        <v>0</v>
      </c>
      <c r="AL83" s="9">
        <f t="shared" si="66"/>
        <v>0</v>
      </c>
      <c r="AM83" s="9">
        <f t="shared" si="66"/>
        <v>0</v>
      </c>
      <c r="AN83" s="9">
        <f t="shared" si="66"/>
        <v>0</v>
      </c>
      <c r="AO83" s="9">
        <f t="shared" si="66"/>
        <v>0</v>
      </c>
    </row>
    <row r="84" spans="1:41">
      <c r="A84" s="2" t="s">
        <v>74</v>
      </c>
      <c r="B84" s="13">
        <f t="shared" ref="B84:AO84" si="67">B8/B59*2</f>
        <v>0</v>
      </c>
      <c r="C84" s="13">
        <f t="shared" si="65"/>
        <v>0</v>
      </c>
      <c r="D84" s="13">
        <f t="shared" ref="D84:AO84" si="68">D8/D59*2</f>
        <v>0</v>
      </c>
      <c r="E84" s="13">
        <f t="shared" si="68"/>
        <v>0</v>
      </c>
      <c r="F84" s="13">
        <f t="shared" si="68"/>
        <v>0</v>
      </c>
      <c r="G84" s="13">
        <f t="shared" si="68"/>
        <v>0</v>
      </c>
      <c r="H84" s="13">
        <f t="shared" si="68"/>
        <v>0</v>
      </c>
      <c r="I84" s="13">
        <f t="shared" si="68"/>
        <v>0</v>
      </c>
      <c r="J84" s="13">
        <f t="shared" si="68"/>
        <v>0</v>
      </c>
      <c r="K84" s="13">
        <f t="shared" si="68"/>
        <v>0</v>
      </c>
      <c r="L84" s="13">
        <f t="shared" si="68"/>
        <v>0</v>
      </c>
      <c r="M84" s="13">
        <f t="shared" si="68"/>
        <v>0</v>
      </c>
      <c r="N84" s="13">
        <f t="shared" si="68"/>
        <v>0</v>
      </c>
      <c r="O84" s="13">
        <f t="shared" si="68"/>
        <v>0</v>
      </c>
      <c r="P84" s="13">
        <f t="shared" si="68"/>
        <v>0</v>
      </c>
      <c r="Q84" s="13">
        <f t="shared" si="68"/>
        <v>0</v>
      </c>
      <c r="R84" s="13">
        <f t="shared" si="68"/>
        <v>0</v>
      </c>
      <c r="S84" s="13">
        <f t="shared" si="68"/>
        <v>0</v>
      </c>
      <c r="T84" s="13">
        <f t="shared" si="68"/>
        <v>0</v>
      </c>
      <c r="U84" s="13">
        <f t="shared" si="68"/>
        <v>0</v>
      </c>
      <c r="V84" s="13">
        <f t="shared" si="68"/>
        <v>0</v>
      </c>
      <c r="W84" s="13">
        <f t="shared" si="68"/>
        <v>0</v>
      </c>
      <c r="X84" s="13">
        <f t="shared" si="68"/>
        <v>0</v>
      </c>
      <c r="Y84" s="13">
        <f t="shared" si="68"/>
        <v>0</v>
      </c>
      <c r="Z84" s="13">
        <f t="shared" si="68"/>
        <v>0</v>
      </c>
      <c r="AA84" s="13">
        <f t="shared" si="68"/>
        <v>0</v>
      </c>
      <c r="AB84" s="13">
        <f t="shared" si="68"/>
        <v>0</v>
      </c>
      <c r="AC84" s="13">
        <f t="shared" si="68"/>
        <v>0</v>
      </c>
      <c r="AD84" s="13">
        <f t="shared" si="68"/>
        <v>0</v>
      </c>
      <c r="AE84" s="13">
        <f t="shared" si="68"/>
        <v>0</v>
      </c>
      <c r="AF84" s="13">
        <f t="shared" si="68"/>
        <v>0</v>
      </c>
      <c r="AG84" s="13">
        <f t="shared" si="68"/>
        <v>0</v>
      </c>
      <c r="AH84" s="13">
        <f t="shared" si="68"/>
        <v>0</v>
      </c>
      <c r="AI84" s="13">
        <f t="shared" si="68"/>
        <v>0</v>
      </c>
      <c r="AJ84" s="13">
        <f t="shared" si="68"/>
        <v>0</v>
      </c>
      <c r="AK84" s="13">
        <f t="shared" si="68"/>
        <v>0</v>
      </c>
      <c r="AL84" s="13">
        <f t="shared" si="68"/>
        <v>0</v>
      </c>
      <c r="AM84" s="13">
        <f t="shared" si="68"/>
        <v>0</v>
      </c>
      <c r="AN84" s="13">
        <f t="shared" si="68"/>
        <v>0</v>
      </c>
      <c r="AO84" s="13">
        <f t="shared" si="68"/>
        <v>0</v>
      </c>
    </row>
    <row r="85" spans="1:41">
      <c r="A85" s="2" t="s">
        <v>11</v>
      </c>
      <c r="B85" s="9">
        <f t="shared" ref="B85:AO85" si="69">B34/B60</f>
        <v>0</v>
      </c>
      <c r="C85" s="9">
        <f t="shared" ref="B85:AO85" si="70">C34/C60</f>
        <v>0</v>
      </c>
      <c r="D85" s="9">
        <f t="shared" ref="D85:AO85" si="71">D34/D60</f>
        <v>0</v>
      </c>
      <c r="E85" s="9">
        <f t="shared" si="71"/>
        <v>0</v>
      </c>
      <c r="F85" s="9">
        <f t="shared" si="71"/>
        <v>0</v>
      </c>
      <c r="G85" s="9">
        <f t="shared" si="71"/>
        <v>0</v>
      </c>
      <c r="H85" s="9">
        <f t="shared" si="71"/>
        <v>0</v>
      </c>
      <c r="I85" s="9">
        <f t="shared" si="71"/>
        <v>0</v>
      </c>
      <c r="J85" s="9">
        <f t="shared" si="71"/>
        <v>0</v>
      </c>
      <c r="K85" s="9">
        <f t="shared" si="71"/>
        <v>0</v>
      </c>
      <c r="L85" s="9">
        <f t="shared" si="71"/>
        <v>0</v>
      </c>
      <c r="M85" s="9">
        <f t="shared" si="71"/>
        <v>0</v>
      </c>
      <c r="N85" s="9">
        <f t="shared" si="71"/>
        <v>0</v>
      </c>
      <c r="O85" s="9">
        <f t="shared" si="71"/>
        <v>0</v>
      </c>
      <c r="P85" s="9">
        <f t="shared" si="71"/>
        <v>0</v>
      </c>
      <c r="Q85" s="9">
        <f t="shared" si="71"/>
        <v>0</v>
      </c>
      <c r="R85" s="9">
        <f t="shared" si="71"/>
        <v>0</v>
      </c>
      <c r="S85" s="9">
        <f t="shared" si="71"/>
        <v>0</v>
      </c>
      <c r="T85" s="9">
        <f t="shared" si="71"/>
        <v>0</v>
      </c>
      <c r="U85" s="9">
        <f t="shared" si="71"/>
        <v>0</v>
      </c>
      <c r="V85" s="9">
        <f t="shared" si="71"/>
        <v>0</v>
      </c>
      <c r="W85" s="9">
        <f t="shared" si="71"/>
        <v>0</v>
      </c>
      <c r="X85" s="9">
        <f t="shared" si="71"/>
        <v>0</v>
      </c>
      <c r="Y85" s="9">
        <f t="shared" si="71"/>
        <v>0</v>
      </c>
      <c r="Z85" s="9">
        <f t="shared" si="71"/>
        <v>0</v>
      </c>
      <c r="AA85" s="9">
        <f t="shared" si="71"/>
        <v>0</v>
      </c>
      <c r="AB85" s="9">
        <f t="shared" si="71"/>
        <v>0</v>
      </c>
      <c r="AC85" s="9">
        <f t="shared" si="71"/>
        <v>0</v>
      </c>
      <c r="AD85" s="9">
        <f t="shared" si="71"/>
        <v>0</v>
      </c>
      <c r="AE85" s="9">
        <f t="shared" si="71"/>
        <v>0</v>
      </c>
      <c r="AF85" s="9">
        <f t="shared" si="71"/>
        <v>0</v>
      </c>
      <c r="AG85" s="9">
        <f t="shared" si="71"/>
        <v>0</v>
      </c>
      <c r="AH85" s="9">
        <f t="shared" si="71"/>
        <v>0</v>
      </c>
      <c r="AI85" s="9">
        <f t="shared" si="71"/>
        <v>0</v>
      </c>
      <c r="AJ85" s="9">
        <f t="shared" si="71"/>
        <v>0</v>
      </c>
      <c r="AK85" s="9">
        <f t="shared" si="71"/>
        <v>0</v>
      </c>
      <c r="AL85" s="9">
        <f t="shared" si="71"/>
        <v>0</v>
      </c>
      <c r="AM85" s="9">
        <f t="shared" si="71"/>
        <v>0</v>
      </c>
      <c r="AN85" s="9">
        <f t="shared" si="71"/>
        <v>0</v>
      </c>
      <c r="AO85" s="9">
        <f t="shared" si="71"/>
        <v>0</v>
      </c>
    </row>
    <row r="86" spans="1:41">
      <c r="A86" s="2" t="s">
        <v>13</v>
      </c>
      <c r="B86" s="9">
        <f t="shared" ref="B86:AO86" si="72">B35/B61*2</f>
        <v>0</v>
      </c>
      <c r="C86" s="9">
        <f t="shared" ref="B86:AO86" si="73">C35/C61*2</f>
        <v>0</v>
      </c>
      <c r="D86" s="9">
        <f t="shared" ref="D86:AO86" si="74">D35/D61*2</f>
        <v>0</v>
      </c>
      <c r="E86" s="9">
        <f t="shared" si="74"/>
        <v>0</v>
      </c>
      <c r="F86" s="9">
        <f t="shared" si="74"/>
        <v>0</v>
      </c>
      <c r="G86" s="9">
        <f t="shared" si="74"/>
        <v>0</v>
      </c>
      <c r="H86" s="9">
        <f t="shared" si="74"/>
        <v>0</v>
      </c>
      <c r="I86" s="9">
        <f t="shared" si="74"/>
        <v>0</v>
      </c>
      <c r="J86" s="9">
        <f t="shared" si="74"/>
        <v>0</v>
      </c>
      <c r="K86" s="9">
        <f t="shared" si="74"/>
        <v>0</v>
      </c>
      <c r="L86" s="9">
        <f t="shared" si="74"/>
        <v>0</v>
      </c>
      <c r="M86" s="9">
        <f t="shared" si="74"/>
        <v>0</v>
      </c>
      <c r="N86" s="9">
        <f t="shared" si="74"/>
        <v>0</v>
      </c>
      <c r="O86" s="9">
        <f t="shared" si="74"/>
        <v>0</v>
      </c>
      <c r="P86" s="9">
        <f t="shared" si="74"/>
        <v>0</v>
      </c>
      <c r="Q86" s="9">
        <f t="shared" si="74"/>
        <v>0</v>
      </c>
      <c r="R86" s="9">
        <f t="shared" si="74"/>
        <v>0</v>
      </c>
      <c r="S86" s="9">
        <f t="shared" si="74"/>
        <v>0</v>
      </c>
      <c r="T86" s="9">
        <f t="shared" si="74"/>
        <v>0</v>
      </c>
      <c r="U86" s="9">
        <f t="shared" si="74"/>
        <v>0</v>
      </c>
      <c r="V86" s="9">
        <f t="shared" si="74"/>
        <v>0</v>
      </c>
      <c r="W86" s="9">
        <f t="shared" si="74"/>
        <v>0</v>
      </c>
      <c r="X86" s="9">
        <f t="shared" si="74"/>
        <v>0</v>
      </c>
      <c r="Y86" s="9">
        <f t="shared" si="74"/>
        <v>0</v>
      </c>
      <c r="Z86" s="9">
        <f t="shared" si="74"/>
        <v>0</v>
      </c>
      <c r="AA86" s="9">
        <f t="shared" si="74"/>
        <v>0</v>
      </c>
      <c r="AB86" s="9">
        <f t="shared" si="74"/>
        <v>0</v>
      </c>
      <c r="AC86" s="9">
        <f t="shared" si="74"/>
        <v>0</v>
      </c>
      <c r="AD86" s="9">
        <f t="shared" si="74"/>
        <v>0</v>
      </c>
      <c r="AE86" s="9">
        <f t="shared" si="74"/>
        <v>0</v>
      </c>
      <c r="AF86" s="9">
        <f t="shared" si="74"/>
        <v>0</v>
      </c>
      <c r="AG86" s="9">
        <f t="shared" si="74"/>
        <v>0</v>
      </c>
      <c r="AH86" s="9">
        <f t="shared" si="74"/>
        <v>0</v>
      </c>
      <c r="AI86" s="9">
        <f t="shared" si="74"/>
        <v>0</v>
      </c>
      <c r="AJ86" s="9">
        <f t="shared" si="74"/>
        <v>0</v>
      </c>
      <c r="AK86" s="9">
        <f t="shared" si="74"/>
        <v>0</v>
      </c>
      <c r="AL86" s="9">
        <f t="shared" si="74"/>
        <v>0</v>
      </c>
      <c r="AM86" s="9">
        <f t="shared" si="74"/>
        <v>0</v>
      </c>
      <c r="AN86" s="9">
        <f t="shared" si="74"/>
        <v>0</v>
      </c>
      <c r="AO86" s="9">
        <f t="shared" si="74"/>
        <v>0</v>
      </c>
    </row>
    <row r="87" spans="1:41">
      <c r="A87" s="2" t="s">
        <v>19</v>
      </c>
      <c r="B87" s="9">
        <f t="shared" ref="B87:AO87" si="75">B12/B62</f>
        <v>0</v>
      </c>
      <c r="C87" s="9">
        <f t="shared" ref="B87:AO88" si="76">C12/C62</f>
        <v>0</v>
      </c>
      <c r="D87" s="9">
        <f t="shared" ref="D87:AO87" si="77">D12/D62</f>
        <v>0</v>
      </c>
      <c r="E87" s="9">
        <f t="shared" si="77"/>
        <v>0</v>
      </c>
      <c r="F87" s="9">
        <f t="shared" si="77"/>
        <v>0</v>
      </c>
      <c r="G87" s="9">
        <f t="shared" si="77"/>
        <v>0</v>
      </c>
      <c r="H87" s="9">
        <f t="shared" si="77"/>
        <v>0</v>
      </c>
      <c r="I87" s="9">
        <f t="shared" si="77"/>
        <v>0</v>
      </c>
      <c r="J87" s="9">
        <f t="shared" si="77"/>
        <v>0</v>
      </c>
      <c r="K87" s="9">
        <f t="shared" si="77"/>
        <v>0</v>
      </c>
      <c r="L87" s="9">
        <f t="shared" si="77"/>
        <v>0</v>
      </c>
      <c r="M87" s="9">
        <f t="shared" si="77"/>
        <v>0</v>
      </c>
      <c r="N87" s="9">
        <f t="shared" si="77"/>
        <v>0</v>
      </c>
      <c r="O87" s="9">
        <f t="shared" si="77"/>
        <v>0</v>
      </c>
      <c r="P87" s="9">
        <f t="shared" si="77"/>
        <v>0</v>
      </c>
      <c r="Q87" s="9">
        <f t="shared" si="77"/>
        <v>0</v>
      </c>
      <c r="R87" s="9">
        <f t="shared" si="77"/>
        <v>0</v>
      </c>
      <c r="S87" s="9">
        <f t="shared" si="77"/>
        <v>0</v>
      </c>
      <c r="T87" s="9">
        <f t="shared" si="77"/>
        <v>0</v>
      </c>
      <c r="U87" s="9">
        <f t="shared" si="77"/>
        <v>0</v>
      </c>
      <c r="V87" s="9">
        <f t="shared" si="77"/>
        <v>0</v>
      </c>
      <c r="W87" s="9">
        <f t="shared" si="77"/>
        <v>0</v>
      </c>
      <c r="X87" s="9">
        <f t="shared" si="77"/>
        <v>0</v>
      </c>
      <c r="Y87" s="9">
        <f t="shared" si="77"/>
        <v>0</v>
      </c>
      <c r="Z87" s="9">
        <f t="shared" si="77"/>
        <v>0</v>
      </c>
      <c r="AA87" s="9">
        <f t="shared" si="77"/>
        <v>0</v>
      </c>
      <c r="AB87" s="9">
        <f t="shared" si="77"/>
        <v>0</v>
      </c>
      <c r="AC87" s="9">
        <f t="shared" si="77"/>
        <v>0</v>
      </c>
      <c r="AD87" s="9">
        <f t="shared" si="77"/>
        <v>0</v>
      </c>
      <c r="AE87" s="9">
        <f t="shared" si="77"/>
        <v>0</v>
      </c>
      <c r="AF87" s="9">
        <f t="shared" si="77"/>
        <v>0</v>
      </c>
      <c r="AG87" s="9">
        <f t="shared" si="77"/>
        <v>0</v>
      </c>
      <c r="AH87" s="9">
        <f t="shared" si="77"/>
        <v>0</v>
      </c>
      <c r="AI87" s="9">
        <f t="shared" si="77"/>
        <v>0</v>
      </c>
      <c r="AJ87" s="9">
        <f t="shared" si="77"/>
        <v>0</v>
      </c>
      <c r="AK87" s="9">
        <f t="shared" si="77"/>
        <v>0</v>
      </c>
      <c r="AL87" s="9">
        <f t="shared" si="77"/>
        <v>0</v>
      </c>
      <c r="AM87" s="9">
        <f t="shared" si="77"/>
        <v>0</v>
      </c>
      <c r="AN87" s="9">
        <f t="shared" si="77"/>
        <v>0</v>
      </c>
      <c r="AO87" s="9">
        <f t="shared" si="77"/>
        <v>0</v>
      </c>
    </row>
    <row r="88" spans="1:41">
      <c r="A88" s="2" t="s">
        <v>17</v>
      </c>
      <c r="B88" s="9">
        <f t="shared" ref="B88:AO88" si="78">B13/B63</f>
        <v>0</v>
      </c>
      <c r="C88" s="9">
        <f t="shared" si="76"/>
        <v>0</v>
      </c>
      <c r="D88" s="9">
        <f t="shared" ref="D88:AO88" si="79">D13/D63</f>
        <v>0</v>
      </c>
      <c r="E88" s="9">
        <f t="shared" si="79"/>
        <v>0</v>
      </c>
      <c r="F88" s="9">
        <f t="shared" si="79"/>
        <v>0</v>
      </c>
      <c r="G88" s="9">
        <f t="shared" si="79"/>
        <v>0</v>
      </c>
      <c r="H88" s="9">
        <f t="shared" si="79"/>
        <v>0</v>
      </c>
      <c r="I88" s="9">
        <f t="shared" si="79"/>
        <v>0</v>
      </c>
      <c r="J88" s="9">
        <f t="shared" si="79"/>
        <v>0</v>
      </c>
      <c r="K88" s="9">
        <f t="shared" si="79"/>
        <v>0</v>
      </c>
      <c r="L88" s="9">
        <f t="shared" si="79"/>
        <v>0</v>
      </c>
      <c r="M88" s="9">
        <f t="shared" si="79"/>
        <v>0</v>
      </c>
      <c r="N88" s="9">
        <f t="shared" si="79"/>
        <v>0</v>
      </c>
      <c r="O88" s="9">
        <f t="shared" si="79"/>
        <v>0</v>
      </c>
      <c r="P88" s="9">
        <f t="shared" si="79"/>
        <v>0</v>
      </c>
      <c r="Q88" s="9">
        <f t="shared" si="79"/>
        <v>0</v>
      </c>
      <c r="R88" s="9">
        <f t="shared" si="79"/>
        <v>0</v>
      </c>
      <c r="S88" s="9">
        <f t="shared" si="79"/>
        <v>0</v>
      </c>
      <c r="T88" s="9">
        <f t="shared" si="79"/>
        <v>0</v>
      </c>
      <c r="U88" s="9">
        <f t="shared" si="79"/>
        <v>0</v>
      </c>
      <c r="V88" s="9">
        <f t="shared" si="79"/>
        <v>0</v>
      </c>
      <c r="W88" s="9">
        <f t="shared" si="79"/>
        <v>0</v>
      </c>
      <c r="X88" s="9">
        <f t="shared" si="79"/>
        <v>0</v>
      </c>
      <c r="Y88" s="9">
        <f t="shared" si="79"/>
        <v>0</v>
      </c>
      <c r="Z88" s="9">
        <f t="shared" si="79"/>
        <v>0</v>
      </c>
      <c r="AA88" s="9">
        <f t="shared" si="79"/>
        <v>0</v>
      </c>
      <c r="AB88" s="9">
        <f t="shared" si="79"/>
        <v>0</v>
      </c>
      <c r="AC88" s="9">
        <f t="shared" si="79"/>
        <v>0</v>
      </c>
      <c r="AD88" s="9">
        <f t="shared" si="79"/>
        <v>0</v>
      </c>
      <c r="AE88" s="9">
        <f t="shared" si="79"/>
        <v>0</v>
      </c>
      <c r="AF88" s="9">
        <f t="shared" si="79"/>
        <v>0</v>
      </c>
      <c r="AG88" s="9">
        <f t="shared" si="79"/>
        <v>0</v>
      </c>
      <c r="AH88" s="9">
        <f t="shared" si="79"/>
        <v>0</v>
      </c>
      <c r="AI88" s="9">
        <f t="shared" si="79"/>
        <v>0</v>
      </c>
      <c r="AJ88" s="9">
        <f t="shared" si="79"/>
        <v>0</v>
      </c>
      <c r="AK88" s="9">
        <f t="shared" si="79"/>
        <v>0</v>
      </c>
      <c r="AL88" s="9">
        <f t="shared" si="79"/>
        <v>0</v>
      </c>
      <c r="AM88" s="9">
        <f t="shared" si="79"/>
        <v>0</v>
      </c>
      <c r="AN88" s="9">
        <f t="shared" si="79"/>
        <v>0</v>
      </c>
      <c r="AO88" s="9">
        <f t="shared" si="79"/>
        <v>0</v>
      </c>
    </row>
    <row r="89" spans="1:41">
      <c r="A89" s="2" t="s">
        <v>4</v>
      </c>
      <c r="B89" s="9">
        <f t="shared" ref="B89:AO89" si="80">B17/B64</f>
        <v>0</v>
      </c>
      <c r="C89" s="9">
        <f t="shared" ref="B89:AO89" si="81">C17/C64</f>
        <v>0</v>
      </c>
      <c r="D89" s="9">
        <f t="shared" ref="D89:AO89" si="82">D17/D64</f>
        <v>0</v>
      </c>
      <c r="E89" s="9">
        <f t="shared" si="82"/>
        <v>0</v>
      </c>
      <c r="F89" s="9">
        <f t="shared" si="82"/>
        <v>0</v>
      </c>
      <c r="G89" s="9">
        <f t="shared" si="82"/>
        <v>0</v>
      </c>
      <c r="H89" s="9">
        <f t="shared" si="82"/>
        <v>0</v>
      </c>
      <c r="I89" s="9">
        <f t="shared" si="82"/>
        <v>0</v>
      </c>
      <c r="J89" s="9">
        <f t="shared" si="82"/>
        <v>0</v>
      </c>
      <c r="K89" s="9">
        <f t="shared" si="82"/>
        <v>0</v>
      </c>
      <c r="L89" s="9">
        <f t="shared" si="82"/>
        <v>0</v>
      </c>
      <c r="M89" s="9">
        <f t="shared" si="82"/>
        <v>0</v>
      </c>
      <c r="N89" s="9">
        <f t="shared" si="82"/>
        <v>0</v>
      </c>
      <c r="O89" s="9">
        <f t="shared" si="82"/>
        <v>0</v>
      </c>
      <c r="P89" s="9">
        <f t="shared" si="82"/>
        <v>0</v>
      </c>
      <c r="Q89" s="9">
        <f t="shared" si="82"/>
        <v>0</v>
      </c>
      <c r="R89" s="9">
        <f t="shared" si="82"/>
        <v>0</v>
      </c>
      <c r="S89" s="9">
        <f t="shared" si="82"/>
        <v>0</v>
      </c>
      <c r="T89" s="9">
        <f t="shared" si="82"/>
        <v>0</v>
      </c>
      <c r="U89" s="9">
        <f t="shared" si="82"/>
        <v>0</v>
      </c>
      <c r="V89" s="9">
        <f t="shared" si="82"/>
        <v>0</v>
      </c>
      <c r="W89" s="9">
        <f t="shared" si="82"/>
        <v>0</v>
      </c>
      <c r="X89" s="9">
        <f t="shared" si="82"/>
        <v>0</v>
      </c>
      <c r="Y89" s="9">
        <f t="shared" si="82"/>
        <v>0</v>
      </c>
      <c r="Z89" s="9">
        <f t="shared" si="82"/>
        <v>0</v>
      </c>
      <c r="AA89" s="9">
        <f t="shared" si="82"/>
        <v>0</v>
      </c>
      <c r="AB89" s="9">
        <f t="shared" si="82"/>
        <v>0</v>
      </c>
      <c r="AC89" s="9">
        <f t="shared" si="82"/>
        <v>0</v>
      </c>
      <c r="AD89" s="9">
        <f t="shared" si="82"/>
        <v>0</v>
      </c>
      <c r="AE89" s="9">
        <f t="shared" si="82"/>
        <v>0</v>
      </c>
      <c r="AF89" s="9">
        <f t="shared" si="82"/>
        <v>0</v>
      </c>
      <c r="AG89" s="9">
        <f t="shared" si="82"/>
        <v>0</v>
      </c>
      <c r="AH89" s="9">
        <f t="shared" si="82"/>
        <v>0</v>
      </c>
      <c r="AI89" s="9">
        <f t="shared" si="82"/>
        <v>0</v>
      </c>
      <c r="AJ89" s="9">
        <f t="shared" si="82"/>
        <v>0</v>
      </c>
      <c r="AK89" s="9">
        <f t="shared" si="82"/>
        <v>0</v>
      </c>
      <c r="AL89" s="9">
        <f t="shared" si="82"/>
        <v>0</v>
      </c>
      <c r="AM89" s="9">
        <f t="shared" si="82"/>
        <v>0</v>
      </c>
      <c r="AN89" s="9">
        <f t="shared" si="82"/>
        <v>0</v>
      </c>
      <c r="AO89" s="9">
        <f t="shared" si="82"/>
        <v>0</v>
      </c>
    </row>
    <row r="90" spans="1:41">
      <c r="A90" s="4" t="s">
        <v>21</v>
      </c>
      <c r="B90" s="9">
        <f t="shared" ref="B90:AO90" si="83">B20/B65*2</f>
        <v>0</v>
      </c>
      <c r="C90" s="9">
        <f t="shared" ref="B90:AO91" si="84">C20/C65*2</f>
        <v>0</v>
      </c>
      <c r="D90" s="9">
        <f t="shared" ref="D90:AO90" si="85">D20/D65*2</f>
        <v>0</v>
      </c>
      <c r="E90" s="9">
        <f t="shared" si="85"/>
        <v>0</v>
      </c>
      <c r="F90" s="9">
        <f t="shared" si="85"/>
        <v>0</v>
      </c>
      <c r="G90" s="9">
        <f t="shared" si="85"/>
        <v>0</v>
      </c>
      <c r="H90" s="9">
        <f t="shared" si="85"/>
        <v>0</v>
      </c>
      <c r="I90" s="9">
        <f t="shared" si="85"/>
        <v>0</v>
      </c>
      <c r="J90" s="9">
        <f t="shared" si="85"/>
        <v>0</v>
      </c>
      <c r="K90" s="9">
        <f t="shared" si="85"/>
        <v>0</v>
      </c>
      <c r="L90" s="9">
        <f t="shared" si="85"/>
        <v>0</v>
      </c>
      <c r="M90" s="9">
        <f t="shared" si="85"/>
        <v>0</v>
      </c>
      <c r="N90" s="9">
        <f t="shared" si="85"/>
        <v>0</v>
      </c>
      <c r="O90" s="9">
        <f t="shared" si="85"/>
        <v>0</v>
      </c>
      <c r="P90" s="9">
        <f t="shared" si="85"/>
        <v>0</v>
      </c>
      <c r="Q90" s="9">
        <f t="shared" si="85"/>
        <v>0</v>
      </c>
      <c r="R90" s="9">
        <f t="shared" si="85"/>
        <v>0</v>
      </c>
      <c r="S90" s="9">
        <f t="shared" si="85"/>
        <v>0</v>
      </c>
      <c r="T90" s="9">
        <f t="shared" si="85"/>
        <v>0</v>
      </c>
      <c r="U90" s="9">
        <f t="shared" si="85"/>
        <v>0</v>
      </c>
      <c r="V90" s="9">
        <f t="shared" si="85"/>
        <v>0</v>
      </c>
      <c r="W90" s="9">
        <f t="shared" si="85"/>
        <v>0</v>
      </c>
      <c r="X90" s="9">
        <f t="shared" si="85"/>
        <v>0</v>
      </c>
      <c r="Y90" s="9">
        <f t="shared" si="85"/>
        <v>0</v>
      </c>
      <c r="Z90" s="9">
        <f t="shared" si="85"/>
        <v>0</v>
      </c>
      <c r="AA90" s="9">
        <f t="shared" si="85"/>
        <v>0</v>
      </c>
      <c r="AB90" s="9">
        <f t="shared" si="85"/>
        <v>0</v>
      </c>
      <c r="AC90" s="9">
        <f t="shared" si="85"/>
        <v>0</v>
      </c>
      <c r="AD90" s="9">
        <f t="shared" si="85"/>
        <v>0</v>
      </c>
      <c r="AE90" s="9">
        <f t="shared" si="85"/>
        <v>0</v>
      </c>
      <c r="AF90" s="9">
        <f t="shared" si="85"/>
        <v>0</v>
      </c>
      <c r="AG90" s="9">
        <f t="shared" si="85"/>
        <v>0</v>
      </c>
      <c r="AH90" s="9">
        <f t="shared" si="85"/>
        <v>0</v>
      </c>
      <c r="AI90" s="9">
        <f t="shared" si="85"/>
        <v>0</v>
      </c>
      <c r="AJ90" s="9">
        <f t="shared" si="85"/>
        <v>0</v>
      </c>
      <c r="AK90" s="9">
        <f t="shared" si="85"/>
        <v>0</v>
      </c>
      <c r="AL90" s="9">
        <f t="shared" si="85"/>
        <v>0</v>
      </c>
      <c r="AM90" s="9">
        <f t="shared" si="85"/>
        <v>0</v>
      </c>
      <c r="AN90" s="9">
        <f t="shared" si="85"/>
        <v>0</v>
      </c>
      <c r="AO90" s="9">
        <f t="shared" si="85"/>
        <v>0</v>
      </c>
    </row>
    <row r="91" spans="1:41">
      <c r="A91" s="4" t="s">
        <v>15</v>
      </c>
      <c r="B91" s="9">
        <f t="shared" ref="B91:AO91" si="86">B21/B66*2</f>
        <v>0</v>
      </c>
      <c r="C91" s="9">
        <f t="shared" si="84"/>
        <v>0</v>
      </c>
      <c r="D91" s="9">
        <f t="shared" ref="D91:AO91" si="87">D21/D66*2</f>
        <v>0</v>
      </c>
      <c r="E91" s="9">
        <f t="shared" si="87"/>
        <v>0</v>
      </c>
      <c r="F91" s="9">
        <f t="shared" si="87"/>
        <v>0</v>
      </c>
      <c r="G91" s="9">
        <f t="shared" si="87"/>
        <v>0</v>
      </c>
      <c r="H91" s="9">
        <f t="shared" si="87"/>
        <v>0</v>
      </c>
      <c r="I91" s="9">
        <f t="shared" si="87"/>
        <v>0</v>
      </c>
      <c r="J91" s="9">
        <f t="shared" si="87"/>
        <v>0</v>
      </c>
      <c r="K91" s="9">
        <f t="shared" si="87"/>
        <v>0</v>
      </c>
      <c r="L91" s="9">
        <f t="shared" si="87"/>
        <v>0</v>
      </c>
      <c r="M91" s="9">
        <f t="shared" si="87"/>
        <v>0</v>
      </c>
      <c r="N91" s="9">
        <f t="shared" si="87"/>
        <v>0</v>
      </c>
      <c r="O91" s="9">
        <f t="shared" si="87"/>
        <v>0</v>
      </c>
      <c r="P91" s="9">
        <f t="shared" si="87"/>
        <v>0</v>
      </c>
      <c r="Q91" s="9">
        <f t="shared" si="87"/>
        <v>0</v>
      </c>
      <c r="R91" s="9">
        <f t="shared" si="87"/>
        <v>0</v>
      </c>
      <c r="S91" s="9">
        <f t="shared" si="87"/>
        <v>0</v>
      </c>
      <c r="T91" s="9">
        <f t="shared" si="87"/>
        <v>0</v>
      </c>
      <c r="U91" s="9">
        <f t="shared" si="87"/>
        <v>0</v>
      </c>
      <c r="V91" s="9">
        <f t="shared" si="87"/>
        <v>0</v>
      </c>
      <c r="W91" s="9">
        <f t="shared" si="87"/>
        <v>0</v>
      </c>
      <c r="X91" s="9">
        <f t="shared" si="87"/>
        <v>0</v>
      </c>
      <c r="Y91" s="9">
        <f t="shared" si="87"/>
        <v>0</v>
      </c>
      <c r="Z91" s="9">
        <f t="shared" si="87"/>
        <v>0</v>
      </c>
      <c r="AA91" s="9">
        <f t="shared" si="87"/>
        <v>0</v>
      </c>
      <c r="AB91" s="9">
        <f t="shared" si="87"/>
        <v>0</v>
      </c>
      <c r="AC91" s="9">
        <f t="shared" si="87"/>
        <v>0</v>
      </c>
      <c r="AD91" s="9">
        <f t="shared" si="87"/>
        <v>0</v>
      </c>
      <c r="AE91" s="9">
        <f t="shared" si="87"/>
        <v>0</v>
      </c>
      <c r="AF91" s="9">
        <f t="shared" si="87"/>
        <v>0</v>
      </c>
      <c r="AG91" s="9">
        <f t="shared" si="87"/>
        <v>0</v>
      </c>
      <c r="AH91" s="9">
        <f t="shared" si="87"/>
        <v>0</v>
      </c>
      <c r="AI91" s="9">
        <f t="shared" si="87"/>
        <v>0</v>
      </c>
      <c r="AJ91" s="9">
        <f t="shared" si="87"/>
        <v>0</v>
      </c>
      <c r="AK91" s="9">
        <f t="shared" si="87"/>
        <v>0</v>
      </c>
      <c r="AL91" s="9">
        <f t="shared" si="87"/>
        <v>0</v>
      </c>
      <c r="AM91" s="9">
        <f t="shared" si="87"/>
        <v>0</v>
      </c>
      <c r="AN91" s="9">
        <f t="shared" si="87"/>
        <v>0</v>
      </c>
      <c r="AO91" s="9">
        <f t="shared" si="87"/>
        <v>0</v>
      </c>
    </row>
    <row r="92" spans="1:41">
      <c r="A92" s="4" t="s">
        <v>2</v>
      </c>
      <c r="B92" s="9">
        <f t="shared" ref="B92:AO92" si="88">B18/B67</f>
        <v>0</v>
      </c>
      <c r="C92" s="9">
        <f t="shared" ref="B92:AO92" si="89">C18/C67</f>
        <v>0</v>
      </c>
      <c r="D92" s="9">
        <f t="shared" ref="D92:AO92" si="90">D18/D67</f>
        <v>0</v>
      </c>
      <c r="E92" s="9">
        <f t="shared" si="90"/>
        <v>0</v>
      </c>
      <c r="F92" s="9">
        <f t="shared" si="90"/>
        <v>0</v>
      </c>
      <c r="G92" s="9">
        <f t="shared" si="90"/>
        <v>0</v>
      </c>
      <c r="H92" s="9">
        <f t="shared" si="90"/>
        <v>0</v>
      </c>
      <c r="I92" s="9">
        <f t="shared" si="90"/>
        <v>0</v>
      </c>
      <c r="J92" s="9">
        <f t="shared" si="90"/>
        <v>0</v>
      </c>
      <c r="K92" s="9">
        <f t="shared" si="90"/>
        <v>0</v>
      </c>
      <c r="L92" s="9">
        <f t="shared" si="90"/>
        <v>0</v>
      </c>
      <c r="M92" s="9">
        <f t="shared" si="90"/>
        <v>0</v>
      </c>
      <c r="N92" s="9">
        <f t="shared" si="90"/>
        <v>0</v>
      </c>
      <c r="O92" s="9">
        <f t="shared" si="90"/>
        <v>0</v>
      </c>
      <c r="P92" s="9">
        <f t="shared" si="90"/>
        <v>0</v>
      </c>
      <c r="Q92" s="9">
        <f t="shared" si="90"/>
        <v>0</v>
      </c>
      <c r="R92" s="9">
        <f t="shared" si="90"/>
        <v>0</v>
      </c>
      <c r="S92" s="9">
        <f t="shared" si="90"/>
        <v>0</v>
      </c>
      <c r="T92" s="9">
        <f t="shared" si="90"/>
        <v>0</v>
      </c>
      <c r="U92" s="9">
        <f t="shared" si="90"/>
        <v>0</v>
      </c>
      <c r="V92" s="9">
        <f t="shared" si="90"/>
        <v>0</v>
      </c>
      <c r="W92" s="9">
        <f t="shared" si="90"/>
        <v>0</v>
      </c>
      <c r="X92" s="9">
        <f t="shared" si="90"/>
        <v>0</v>
      </c>
      <c r="Y92" s="9">
        <f t="shared" si="90"/>
        <v>0</v>
      </c>
      <c r="Z92" s="9">
        <f t="shared" si="90"/>
        <v>0</v>
      </c>
      <c r="AA92" s="9">
        <f t="shared" si="90"/>
        <v>0</v>
      </c>
      <c r="AB92" s="9">
        <f t="shared" si="90"/>
        <v>0</v>
      </c>
      <c r="AC92" s="9">
        <f t="shared" si="90"/>
        <v>0</v>
      </c>
      <c r="AD92" s="9">
        <f t="shared" si="90"/>
        <v>0</v>
      </c>
      <c r="AE92" s="9">
        <f t="shared" si="90"/>
        <v>0</v>
      </c>
      <c r="AF92" s="9">
        <f t="shared" si="90"/>
        <v>0</v>
      </c>
      <c r="AG92" s="9">
        <f t="shared" si="90"/>
        <v>0</v>
      </c>
      <c r="AH92" s="9">
        <f t="shared" si="90"/>
        <v>0</v>
      </c>
      <c r="AI92" s="9">
        <f t="shared" si="90"/>
        <v>0</v>
      </c>
      <c r="AJ92" s="9">
        <f t="shared" si="90"/>
        <v>0</v>
      </c>
      <c r="AK92" s="9">
        <f t="shared" si="90"/>
        <v>0</v>
      </c>
      <c r="AL92" s="9">
        <f t="shared" si="90"/>
        <v>0</v>
      </c>
      <c r="AM92" s="9">
        <f t="shared" si="90"/>
        <v>0</v>
      </c>
      <c r="AN92" s="9">
        <f t="shared" si="90"/>
        <v>0</v>
      </c>
      <c r="AO92" s="9">
        <f t="shared" si="90"/>
        <v>0</v>
      </c>
    </row>
    <row r="93" spans="1:41">
      <c r="A93" s="4" t="s">
        <v>78</v>
      </c>
      <c r="B93" s="13">
        <f t="shared" ref="B93:AO93" si="91">B19/B68*2</f>
        <v>0</v>
      </c>
      <c r="C93" s="13">
        <f t="shared" ref="B93:AO93" si="92">C19/C68*2</f>
        <v>0</v>
      </c>
      <c r="D93" s="13">
        <f t="shared" ref="D93:AO93" si="93">D19/D68*2</f>
        <v>0</v>
      </c>
      <c r="E93" s="13">
        <f t="shared" si="93"/>
        <v>0</v>
      </c>
      <c r="F93" s="13">
        <f t="shared" si="93"/>
        <v>0</v>
      </c>
      <c r="G93" s="13">
        <f t="shared" si="93"/>
        <v>0</v>
      </c>
      <c r="H93" s="13">
        <f t="shared" si="93"/>
        <v>0</v>
      </c>
      <c r="I93" s="13">
        <f t="shared" si="93"/>
        <v>0</v>
      </c>
      <c r="J93" s="13">
        <f t="shared" si="93"/>
        <v>0</v>
      </c>
      <c r="K93" s="13">
        <f t="shared" si="93"/>
        <v>0</v>
      </c>
      <c r="L93" s="13">
        <f t="shared" si="93"/>
        <v>0</v>
      </c>
      <c r="M93" s="13">
        <f t="shared" si="93"/>
        <v>0</v>
      </c>
      <c r="N93" s="13">
        <f t="shared" si="93"/>
        <v>0</v>
      </c>
      <c r="O93" s="13">
        <f t="shared" si="93"/>
        <v>0</v>
      </c>
      <c r="P93" s="13">
        <f t="shared" si="93"/>
        <v>0</v>
      </c>
      <c r="Q93" s="13">
        <f t="shared" si="93"/>
        <v>0</v>
      </c>
      <c r="R93" s="13">
        <f t="shared" si="93"/>
        <v>0</v>
      </c>
      <c r="S93" s="13">
        <f t="shared" si="93"/>
        <v>0</v>
      </c>
      <c r="T93" s="13">
        <f t="shared" si="93"/>
        <v>0</v>
      </c>
      <c r="U93" s="13">
        <f t="shared" si="93"/>
        <v>0</v>
      </c>
      <c r="V93" s="13">
        <f t="shared" si="93"/>
        <v>0</v>
      </c>
      <c r="W93" s="13">
        <f t="shared" si="93"/>
        <v>0</v>
      </c>
      <c r="X93" s="13">
        <f t="shared" si="93"/>
        <v>0</v>
      </c>
      <c r="Y93" s="13">
        <f t="shared" si="93"/>
        <v>0</v>
      </c>
      <c r="Z93" s="13">
        <f t="shared" si="93"/>
        <v>0</v>
      </c>
      <c r="AA93" s="13">
        <f t="shared" si="93"/>
        <v>0</v>
      </c>
      <c r="AB93" s="13">
        <f t="shared" si="93"/>
        <v>0</v>
      </c>
      <c r="AC93" s="13">
        <f t="shared" si="93"/>
        <v>0</v>
      </c>
      <c r="AD93" s="13">
        <f t="shared" si="93"/>
        <v>0</v>
      </c>
      <c r="AE93" s="13">
        <f t="shared" si="93"/>
        <v>0</v>
      </c>
      <c r="AF93" s="13">
        <f t="shared" si="93"/>
        <v>0</v>
      </c>
      <c r="AG93" s="13">
        <f t="shared" si="93"/>
        <v>0</v>
      </c>
      <c r="AH93" s="13">
        <f t="shared" si="93"/>
        <v>0</v>
      </c>
      <c r="AI93" s="13">
        <f t="shared" si="93"/>
        <v>0</v>
      </c>
      <c r="AJ93" s="13">
        <f t="shared" si="93"/>
        <v>0</v>
      </c>
      <c r="AK93" s="13">
        <f t="shared" si="93"/>
        <v>0</v>
      </c>
      <c r="AL93" s="13">
        <f t="shared" si="93"/>
        <v>0</v>
      </c>
      <c r="AM93" s="13">
        <f t="shared" si="93"/>
        <v>0</v>
      </c>
      <c r="AN93" s="13">
        <f t="shared" si="93"/>
        <v>0</v>
      </c>
      <c r="AO93" s="13">
        <f t="shared" si="93"/>
        <v>0</v>
      </c>
    </row>
    <row r="94" spans="1:41">
      <c r="A94" s="4" t="s">
        <v>26</v>
      </c>
      <c r="B94" s="13">
        <f t="shared" ref="B94:AO94" si="94">B22/B69*2</f>
        <v>0</v>
      </c>
      <c r="C94" s="13">
        <f t="shared" ref="B94:AO95" si="95">C22/C69*2</f>
        <v>0</v>
      </c>
      <c r="D94" s="13">
        <f t="shared" ref="D94:AO94" si="96">D22/D69*2</f>
        <v>0</v>
      </c>
      <c r="E94" s="13">
        <f t="shared" si="96"/>
        <v>0</v>
      </c>
      <c r="F94" s="13">
        <f t="shared" si="96"/>
        <v>0</v>
      </c>
      <c r="G94" s="13">
        <f t="shared" si="96"/>
        <v>0</v>
      </c>
      <c r="H94" s="13">
        <f t="shared" si="96"/>
        <v>0</v>
      </c>
      <c r="I94" s="13">
        <f t="shared" si="96"/>
        <v>0</v>
      </c>
      <c r="J94" s="13">
        <f t="shared" si="96"/>
        <v>0</v>
      </c>
      <c r="K94" s="13">
        <f t="shared" si="96"/>
        <v>0</v>
      </c>
      <c r="L94" s="13">
        <f t="shared" si="96"/>
        <v>0</v>
      </c>
      <c r="M94" s="13">
        <f t="shared" si="96"/>
        <v>0</v>
      </c>
      <c r="N94" s="13">
        <f t="shared" si="96"/>
        <v>0</v>
      </c>
      <c r="O94" s="13">
        <f t="shared" si="96"/>
        <v>0</v>
      </c>
      <c r="P94" s="13">
        <f t="shared" si="96"/>
        <v>0</v>
      </c>
      <c r="Q94" s="13">
        <f t="shared" si="96"/>
        <v>0</v>
      </c>
      <c r="R94" s="13">
        <f t="shared" si="96"/>
        <v>0</v>
      </c>
      <c r="S94" s="13">
        <f t="shared" si="96"/>
        <v>0</v>
      </c>
      <c r="T94" s="13">
        <f t="shared" si="96"/>
        <v>0</v>
      </c>
      <c r="U94" s="13">
        <f t="shared" si="96"/>
        <v>0</v>
      </c>
      <c r="V94" s="13">
        <f t="shared" si="96"/>
        <v>0</v>
      </c>
      <c r="W94" s="13">
        <f t="shared" si="96"/>
        <v>0</v>
      </c>
      <c r="X94" s="13">
        <f t="shared" si="96"/>
        <v>0</v>
      </c>
      <c r="Y94" s="13">
        <f t="shared" si="96"/>
        <v>0</v>
      </c>
      <c r="Z94" s="13">
        <f t="shared" si="96"/>
        <v>0</v>
      </c>
      <c r="AA94" s="13">
        <f t="shared" si="96"/>
        <v>0</v>
      </c>
      <c r="AB94" s="13">
        <f t="shared" si="96"/>
        <v>0</v>
      </c>
      <c r="AC94" s="13">
        <f t="shared" si="96"/>
        <v>0</v>
      </c>
      <c r="AD94" s="13">
        <f t="shared" si="96"/>
        <v>0</v>
      </c>
      <c r="AE94" s="13">
        <f t="shared" si="96"/>
        <v>0</v>
      </c>
      <c r="AF94" s="13">
        <f t="shared" si="96"/>
        <v>0</v>
      </c>
      <c r="AG94" s="13">
        <f t="shared" si="96"/>
        <v>0</v>
      </c>
      <c r="AH94" s="13">
        <f t="shared" si="96"/>
        <v>0</v>
      </c>
      <c r="AI94" s="13">
        <f t="shared" si="96"/>
        <v>0</v>
      </c>
      <c r="AJ94" s="13">
        <f t="shared" si="96"/>
        <v>0</v>
      </c>
      <c r="AK94" s="13">
        <f t="shared" si="96"/>
        <v>0</v>
      </c>
      <c r="AL94" s="13">
        <f t="shared" si="96"/>
        <v>0</v>
      </c>
      <c r="AM94" s="13">
        <f t="shared" si="96"/>
        <v>0</v>
      </c>
      <c r="AN94" s="13">
        <f t="shared" si="96"/>
        <v>0</v>
      </c>
      <c r="AO94" s="13">
        <f t="shared" si="96"/>
        <v>0</v>
      </c>
    </row>
    <row r="95" spans="1:41">
      <c r="A95" s="4" t="s">
        <v>42</v>
      </c>
      <c r="B95" s="9">
        <f t="shared" ref="B95:AO95" si="97">B23/B70*2</f>
        <v>0</v>
      </c>
      <c r="C95" s="9">
        <f t="shared" si="95"/>
        <v>0</v>
      </c>
      <c r="D95" s="9">
        <f t="shared" ref="D95:AO95" si="98">D23/D70*2</f>
        <v>0</v>
      </c>
      <c r="E95" s="9">
        <f t="shared" si="98"/>
        <v>0</v>
      </c>
      <c r="F95" s="9">
        <f t="shared" si="98"/>
        <v>0</v>
      </c>
      <c r="G95" s="9">
        <f t="shared" si="98"/>
        <v>0</v>
      </c>
      <c r="H95" s="9">
        <f t="shared" si="98"/>
        <v>0</v>
      </c>
      <c r="I95" s="9">
        <f t="shared" si="98"/>
        <v>0</v>
      </c>
      <c r="J95" s="9">
        <f t="shared" si="98"/>
        <v>0</v>
      </c>
      <c r="K95" s="9">
        <f t="shared" si="98"/>
        <v>0</v>
      </c>
      <c r="L95" s="9">
        <f t="shared" si="98"/>
        <v>0</v>
      </c>
      <c r="M95" s="9">
        <f t="shared" si="98"/>
        <v>0</v>
      </c>
      <c r="N95" s="9">
        <f t="shared" si="98"/>
        <v>0</v>
      </c>
      <c r="O95" s="9">
        <f t="shared" si="98"/>
        <v>0</v>
      </c>
      <c r="P95" s="9">
        <f t="shared" si="98"/>
        <v>0</v>
      </c>
      <c r="Q95" s="9">
        <f t="shared" si="98"/>
        <v>0</v>
      </c>
      <c r="R95" s="9">
        <f t="shared" si="98"/>
        <v>0</v>
      </c>
      <c r="S95" s="9">
        <f t="shared" si="98"/>
        <v>0</v>
      </c>
      <c r="T95" s="9">
        <f t="shared" si="98"/>
        <v>0</v>
      </c>
      <c r="U95" s="9">
        <f t="shared" si="98"/>
        <v>0</v>
      </c>
      <c r="V95" s="9">
        <f t="shared" si="98"/>
        <v>0</v>
      </c>
      <c r="W95" s="9">
        <f t="shared" si="98"/>
        <v>0</v>
      </c>
      <c r="X95" s="9">
        <f t="shared" si="98"/>
        <v>0</v>
      </c>
      <c r="Y95" s="9">
        <f t="shared" si="98"/>
        <v>0</v>
      </c>
      <c r="Z95" s="9">
        <f t="shared" si="98"/>
        <v>0</v>
      </c>
      <c r="AA95" s="9">
        <f t="shared" si="98"/>
        <v>0</v>
      </c>
      <c r="AB95" s="9">
        <f t="shared" si="98"/>
        <v>0</v>
      </c>
      <c r="AC95" s="9">
        <f t="shared" si="98"/>
        <v>0</v>
      </c>
      <c r="AD95" s="9">
        <f t="shared" si="98"/>
        <v>0</v>
      </c>
      <c r="AE95" s="9">
        <f t="shared" si="98"/>
        <v>0</v>
      </c>
      <c r="AF95" s="9">
        <f t="shared" si="98"/>
        <v>0</v>
      </c>
      <c r="AG95" s="9">
        <f t="shared" si="98"/>
        <v>0</v>
      </c>
      <c r="AH95" s="9">
        <f t="shared" si="98"/>
        <v>0</v>
      </c>
      <c r="AI95" s="9">
        <f t="shared" si="98"/>
        <v>0</v>
      </c>
      <c r="AJ95" s="9">
        <f t="shared" si="98"/>
        <v>0</v>
      </c>
      <c r="AK95" s="9">
        <f t="shared" si="98"/>
        <v>0</v>
      </c>
      <c r="AL95" s="9">
        <f t="shared" si="98"/>
        <v>0</v>
      </c>
      <c r="AM95" s="9">
        <f t="shared" si="98"/>
        <v>0</v>
      </c>
      <c r="AN95" s="9">
        <f t="shared" si="98"/>
        <v>0</v>
      </c>
      <c r="AO95" s="9">
        <f t="shared" si="98"/>
        <v>0</v>
      </c>
    </row>
    <row r="96" spans="1:41">
      <c r="A96" s="4" t="s">
        <v>32</v>
      </c>
      <c r="B96" s="9">
        <f t="shared" ref="B96:AO96" si="99">B16/B71</f>
        <v>0</v>
      </c>
      <c r="C96" s="9">
        <f t="shared" ref="B96:AO96" si="100">C16/C71</f>
        <v>0</v>
      </c>
      <c r="D96" s="9">
        <f t="shared" ref="D96:AO96" si="101">D16/D71</f>
        <v>0</v>
      </c>
      <c r="E96" s="9">
        <f t="shared" si="101"/>
        <v>0</v>
      </c>
      <c r="F96" s="9">
        <f t="shared" si="101"/>
        <v>0</v>
      </c>
      <c r="G96" s="9">
        <f t="shared" si="101"/>
        <v>0</v>
      </c>
      <c r="H96" s="9">
        <f t="shared" si="101"/>
        <v>0</v>
      </c>
      <c r="I96" s="9">
        <f t="shared" si="101"/>
        <v>0</v>
      </c>
      <c r="J96" s="9">
        <f t="shared" si="101"/>
        <v>0</v>
      </c>
      <c r="K96" s="9">
        <f t="shared" si="101"/>
        <v>0</v>
      </c>
      <c r="L96" s="9">
        <f t="shared" si="101"/>
        <v>0</v>
      </c>
      <c r="M96" s="9">
        <f t="shared" si="101"/>
        <v>0</v>
      </c>
      <c r="N96" s="9">
        <f t="shared" si="101"/>
        <v>0</v>
      </c>
      <c r="O96" s="9">
        <f t="shared" si="101"/>
        <v>0</v>
      </c>
      <c r="P96" s="9">
        <f t="shared" si="101"/>
        <v>0</v>
      </c>
      <c r="Q96" s="9">
        <f t="shared" si="101"/>
        <v>0</v>
      </c>
      <c r="R96" s="9">
        <f t="shared" si="101"/>
        <v>0</v>
      </c>
      <c r="S96" s="9">
        <f t="shared" si="101"/>
        <v>0</v>
      </c>
      <c r="T96" s="9">
        <f t="shared" si="101"/>
        <v>0</v>
      </c>
      <c r="U96" s="9">
        <f t="shared" si="101"/>
        <v>0</v>
      </c>
      <c r="V96" s="9">
        <f t="shared" si="101"/>
        <v>0</v>
      </c>
      <c r="W96" s="9">
        <f t="shared" si="101"/>
        <v>0</v>
      </c>
      <c r="X96" s="9">
        <f t="shared" si="101"/>
        <v>0</v>
      </c>
      <c r="Y96" s="9">
        <f t="shared" si="101"/>
        <v>0</v>
      </c>
      <c r="Z96" s="9">
        <f t="shared" si="101"/>
        <v>0</v>
      </c>
      <c r="AA96" s="9">
        <f t="shared" si="101"/>
        <v>0</v>
      </c>
      <c r="AB96" s="9">
        <f t="shared" si="101"/>
        <v>0</v>
      </c>
      <c r="AC96" s="9">
        <f t="shared" si="101"/>
        <v>0</v>
      </c>
      <c r="AD96" s="9">
        <f t="shared" si="101"/>
        <v>0</v>
      </c>
      <c r="AE96" s="9">
        <f t="shared" si="101"/>
        <v>0</v>
      </c>
      <c r="AF96" s="9">
        <f t="shared" si="101"/>
        <v>0</v>
      </c>
      <c r="AG96" s="9">
        <f t="shared" si="101"/>
        <v>0</v>
      </c>
      <c r="AH96" s="9">
        <f t="shared" si="101"/>
        <v>0</v>
      </c>
      <c r="AI96" s="9">
        <f t="shared" si="101"/>
        <v>0</v>
      </c>
      <c r="AJ96" s="9">
        <f t="shared" si="101"/>
        <v>0</v>
      </c>
      <c r="AK96" s="9">
        <f t="shared" si="101"/>
        <v>0</v>
      </c>
      <c r="AL96" s="9">
        <f t="shared" si="101"/>
        <v>0</v>
      </c>
      <c r="AM96" s="9">
        <f t="shared" si="101"/>
        <v>0</v>
      </c>
      <c r="AN96" s="9">
        <f t="shared" si="101"/>
        <v>0</v>
      </c>
      <c r="AO96" s="9">
        <f t="shared" si="101"/>
        <v>0</v>
      </c>
    </row>
    <row r="97" spans="1:41">
      <c r="A97" s="4" t="s">
        <v>43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</row>
    <row r="98" spans="1:41">
      <c r="A98" s="4" t="s">
        <v>44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</row>
    <row r="99" spans="1:41">
      <c r="A99" s="4" t="s">
        <v>7</v>
      </c>
      <c r="B99" s="9">
        <f t="shared" ref="B99:AO99" si="102">B11/B74*2</f>
        <v>0</v>
      </c>
      <c r="C99" s="9">
        <f t="shared" ref="B99:AO99" si="103">C11/C74*2</f>
        <v>0</v>
      </c>
      <c r="D99" s="9">
        <f t="shared" ref="D99:AO99" si="104">D11/D74*2</f>
        <v>0</v>
      </c>
      <c r="E99" s="9">
        <f t="shared" si="104"/>
        <v>0</v>
      </c>
      <c r="F99" s="9">
        <f t="shared" si="104"/>
        <v>0</v>
      </c>
      <c r="G99" s="9">
        <f t="shared" si="104"/>
        <v>0</v>
      </c>
      <c r="H99" s="9">
        <f t="shared" si="104"/>
        <v>0</v>
      </c>
      <c r="I99" s="9">
        <f t="shared" si="104"/>
        <v>0</v>
      </c>
      <c r="J99" s="9">
        <f t="shared" si="104"/>
        <v>0</v>
      </c>
      <c r="K99" s="9">
        <f t="shared" si="104"/>
        <v>0</v>
      </c>
      <c r="L99" s="9">
        <f t="shared" si="104"/>
        <v>0</v>
      </c>
      <c r="M99" s="9">
        <f t="shared" si="104"/>
        <v>0</v>
      </c>
      <c r="N99" s="9">
        <f t="shared" si="104"/>
        <v>0</v>
      </c>
      <c r="O99" s="9">
        <f t="shared" si="104"/>
        <v>0</v>
      </c>
      <c r="P99" s="9">
        <f t="shared" si="104"/>
        <v>0</v>
      </c>
      <c r="Q99" s="9">
        <f t="shared" si="104"/>
        <v>0</v>
      </c>
      <c r="R99" s="9">
        <f t="shared" si="104"/>
        <v>0</v>
      </c>
      <c r="S99" s="9">
        <f t="shared" si="104"/>
        <v>0</v>
      </c>
      <c r="T99" s="9">
        <f t="shared" si="104"/>
        <v>0</v>
      </c>
      <c r="U99" s="9">
        <f t="shared" si="104"/>
        <v>0</v>
      </c>
      <c r="V99" s="9">
        <f t="shared" si="104"/>
        <v>0</v>
      </c>
      <c r="W99" s="9">
        <f t="shared" si="104"/>
        <v>0</v>
      </c>
      <c r="X99" s="9">
        <f t="shared" si="104"/>
        <v>0</v>
      </c>
      <c r="Y99" s="9">
        <f t="shared" si="104"/>
        <v>0</v>
      </c>
      <c r="Z99" s="9">
        <f t="shared" si="104"/>
        <v>0</v>
      </c>
      <c r="AA99" s="9">
        <f t="shared" si="104"/>
        <v>0</v>
      </c>
      <c r="AB99" s="9">
        <f t="shared" si="104"/>
        <v>0</v>
      </c>
      <c r="AC99" s="9">
        <f t="shared" si="104"/>
        <v>0</v>
      </c>
      <c r="AD99" s="9">
        <f t="shared" si="104"/>
        <v>0</v>
      </c>
      <c r="AE99" s="9">
        <f t="shared" si="104"/>
        <v>0</v>
      </c>
      <c r="AF99" s="9">
        <f t="shared" si="104"/>
        <v>0</v>
      </c>
      <c r="AG99" s="9">
        <f t="shared" si="104"/>
        <v>0</v>
      </c>
      <c r="AH99" s="9">
        <f t="shared" si="104"/>
        <v>0</v>
      </c>
      <c r="AI99" s="9">
        <f t="shared" si="104"/>
        <v>0</v>
      </c>
      <c r="AJ99" s="9">
        <f t="shared" si="104"/>
        <v>0</v>
      </c>
      <c r="AK99" s="9">
        <f t="shared" si="104"/>
        <v>0</v>
      </c>
      <c r="AL99" s="9">
        <f t="shared" si="104"/>
        <v>0</v>
      </c>
      <c r="AM99" s="9">
        <f t="shared" si="104"/>
        <v>0</v>
      </c>
      <c r="AN99" s="9">
        <f t="shared" si="104"/>
        <v>0</v>
      </c>
      <c r="AO99" s="9">
        <f t="shared" si="104"/>
        <v>0</v>
      </c>
    </row>
    <row r="100" spans="1:41">
      <c r="A100" s="4" t="s">
        <v>23</v>
      </c>
      <c r="B100" s="9">
        <f t="shared" ref="B100:AO100" si="105">B15/B75</f>
        <v>0</v>
      </c>
      <c r="C100" s="9">
        <f t="shared" ref="B100:AO100" si="106">C15/C75</f>
        <v>0</v>
      </c>
      <c r="D100" s="9">
        <f t="shared" ref="D100:AO100" si="107">D15/D75</f>
        <v>0</v>
      </c>
      <c r="E100" s="9">
        <f t="shared" si="107"/>
        <v>0</v>
      </c>
      <c r="F100" s="9">
        <f t="shared" si="107"/>
        <v>0</v>
      </c>
      <c r="G100" s="9">
        <f t="shared" si="107"/>
        <v>0</v>
      </c>
      <c r="H100" s="9">
        <f t="shared" si="107"/>
        <v>0</v>
      </c>
      <c r="I100" s="9">
        <f t="shared" si="107"/>
        <v>0</v>
      </c>
      <c r="J100" s="9">
        <f t="shared" si="107"/>
        <v>0</v>
      </c>
      <c r="K100" s="9">
        <f t="shared" si="107"/>
        <v>0</v>
      </c>
      <c r="L100" s="9">
        <f t="shared" si="107"/>
        <v>0</v>
      </c>
      <c r="M100" s="9">
        <f t="shared" si="107"/>
        <v>0</v>
      </c>
      <c r="N100" s="9">
        <f t="shared" si="107"/>
        <v>0</v>
      </c>
      <c r="O100" s="9">
        <f t="shared" si="107"/>
        <v>0</v>
      </c>
      <c r="P100" s="9">
        <f t="shared" si="107"/>
        <v>0</v>
      </c>
      <c r="Q100" s="9">
        <f t="shared" si="107"/>
        <v>0</v>
      </c>
      <c r="R100" s="9">
        <f t="shared" si="107"/>
        <v>0</v>
      </c>
      <c r="S100" s="9">
        <f t="shared" si="107"/>
        <v>0</v>
      </c>
      <c r="T100" s="9">
        <f t="shared" si="107"/>
        <v>0</v>
      </c>
      <c r="U100" s="9">
        <f t="shared" si="107"/>
        <v>0</v>
      </c>
      <c r="V100" s="9">
        <f t="shared" si="107"/>
        <v>0</v>
      </c>
      <c r="W100" s="9">
        <f t="shared" si="107"/>
        <v>0</v>
      </c>
      <c r="X100" s="9">
        <f t="shared" si="107"/>
        <v>0</v>
      </c>
      <c r="Y100" s="9">
        <f t="shared" si="107"/>
        <v>0</v>
      </c>
      <c r="Z100" s="9">
        <f t="shared" si="107"/>
        <v>0</v>
      </c>
      <c r="AA100" s="9">
        <f t="shared" si="107"/>
        <v>0</v>
      </c>
      <c r="AB100" s="9">
        <f t="shared" si="107"/>
        <v>0</v>
      </c>
      <c r="AC100" s="9">
        <f t="shared" si="107"/>
        <v>0</v>
      </c>
      <c r="AD100" s="9">
        <f t="shared" si="107"/>
        <v>0</v>
      </c>
      <c r="AE100" s="9">
        <f t="shared" si="107"/>
        <v>0</v>
      </c>
      <c r="AF100" s="9">
        <f t="shared" si="107"/>
        <v>0</v>
      </c>
      <c r="AG100" s="9">
        <f t="shared" si="107"/>
        <v>0</v>
      </c>
      <c r="AH100" s="9">
        <f t="shared" si="107"/>
        <v>0</v>
      </c>
      <c r="AI100" s="9">
        <f t="shared" si="107"/>
        <v>0</v>
      </c>
      <c r="AJ100" s="9">
        <f t="shared" si="107"/>
        <v>0</v>
      </c>
      <c r="AK100" s="9">
        <f t="shared" si="107"/>
        <v>0</v>
      </c>
      <c r="AL100" s="9">
        <f t="shared" si="107"/>
        <v>0</v>
      </c>
      <c r="AM100" s="9">
        <f t="shared" si="107"/>
        <v>0</v>
      </c>
      <c r="AN100" s="9">
        <f t="shared" si="107"/>
        <v>0</v>
      </c>
      <c r="AO100" s="9">
        <f t="shared" si="107"/>
        <v>0</v>
      </c>
    </row>
    <row r="101" spans="1:41">
      <c r="A101" s="6" t="s">
        <v>76</v>
      </c>
      <c r="B101" s="12">
        <f t="shared" ref="B101:AO101" si="108">B14/B76</f>
        <v>0</v>
      </c>
      <c r="C101" s="12">
        <f t="shared" ref="B101:AO101" si="109">C14/C76</f>
        <v>0</v>
      </c>
      <c r="D101" s="12">
        <f t="shared" ref="D101:AO101" si="110">D14/D76</f>
        <v>0</v>
      </c>
      <c r="E101" s="12">
        <f t="shared" si="110"/>
        <v>0</v>
      </c>
      <c r="F101" s="12">
        <f t="shared" si="110"/>
        <v>0</v>
      </c>
      <c r="G101" s="12">
        <f t="shared" si="110"/>
        <v>0</v>
      </c>
      <c r="H101" s="12">
        <f t="shared" si="110"/>
        <v>0</v>
      </c>
      <c r="I101" s="12">
        <f t="shared" si="110"/>
        <v>0</v>
      </c>
      <c r="J101" s="12">
        <f t="shared" si="110"/>
        <v>0</v>
      </c>
      <c r="K101" s="12">
        <f t="shared" si="110"/>
        <v>0</v>
      </c>
      <c r="L101" s="12">
        <f t="shared" si="110"/>
        <v>0</v>
      </c>
      <c r="M101" s="12">
        <f t="shared" si="110"/>
        <v>0</v>
      </c>
      <c r="N101" s="12">
        <f t="shared" si="110"/>
        <v>0</v>
      </c>
      <c r="O101" s="12">
        <f t="shared" si="110"/>
        <v>0</v>
      </c>
      <c r="P101" s="12">
        <f t="shared" si="110"/>
        <v>0</v>
      </c>
      <c r="Q101" s="12">
        <f t="shared" si="110"/>
        <v>0</v>
      </c>
      <c r="R101" s="12">
        <f t="shared" si="110"/>
        <v>0</v>
      </c>
      <c r="S101" s="12">
        <f t="shared" si="110"/>
        <v>0</v>
      </c>
      <c r="T101" s="12">
        <f t="shared" si="110"/>
        <v>0</v>
      </c>
      <c r="U101" s="12">
        <f t="shared" si="110"/>
        <v>0</v>
      </c>
      <c r="V101" s="12">
        <f t="shared" si="110"/>
        <v>0</v>
      </c>
      <c r="W101" s="12">
        <f t="shared" si="110"/>
        <v>0</v>
      </c>
      <c r="X101" s="12">
        <f t="shared" si="110"/>
        <v>0</v>
      </c>
      <c r="Y101" s="12">
        <f t="shared" si="110"/>
        <v>0</v>
      </c>
      <c r="Z101" s="12">
        <f t="shared" si="110"/>
        <v>0</v>
      </c>
      <c r="AA101" s="12">
        <f t="shared" si="110"/>
        <v>0</v>
      </c>
      <c r="AB101" s="12">
        <f t="shared" si="110"/>
        <v>0</v>
      </c>
      <c r="AC101" s="12">
        <f t="shared" si="110"/>
        <v>0</v>
      </c>
      <c r="AD101" s="12">
        <f t="shared" si="110"/>
        <v>0</v>
      </c>
      <c r="AE101" s="12">
        <f t="shared" si="110"/>
        <v>0</v>
      </c>
      <c r="AF101" s="12">
        <f t="shared" si="110"/>
        <v>0</v>
      </c>
      <c r="AG101" s="12">
        <f t="shared" si="110"/>
        <v>0</v>
      </c>
      <c r="AH101" s="12">
        <f t="shared" si="110"/>
        <v>0</v>
      </c>
      <c r="AI101" s="12">
        <f t="shared" si="110"/>
        <v>0</v>
      </c>
      <c r="AJ101" s="12">
        <f t="shared" si="110"/>
        <v>0</v>
      </c>
      <c r="AK101" s="12">
        <f t="shared" si="110"/>
        <v>0</v>
      </c>
      <c r="AL101" s="12">
        <f t="shared" si="110"/>
        <v>0</v>
      </c>
      <c r="AM101" s="12">
        <f t="shared" si="110"/>
        <v>0</v>
      </c>
      <c r="AN101" s="12">
        <f t="shared" si="110"/>
        <v>0</v>
      </c>
      <c r="AO101" s="12">
        <f t="shared" si="110"/>
        <v>0</v>
      </c>
    </row>
    <row r="102" spans="1:41">
      <c r="A102" s="1" t="s">
        <v>61</v>
      </c>
      <c r="B102" s="13">
        <f t="shared" ref="B102:AO102" si="111">SUM(B81:B101)</f>
        <v>0</v>
      </c>
      <c r="C102" s="13">
        <f t="shared" ref="C102:AO102" si="112">SUM(C81:C101)</f>
        <v>0</v>
      </c>
      <c r="D102" s="13">
        <f t="shared" ref="D102:AO102" si="113">SUM(D81:D101)</f>
        <v>0</v>
      </c>
      <c r="E102" s="13">
        <f t="shared" si="113"/>
        <v>0</v>
      </c>
      <c r="F102" s="13">
        <f t="shared" si="113"/>
        <v>0</v>
      </c>
      <c r="G102" s="13">
        <f t="shared" si="113"/>
        <v>0</v>
      </c>
      <c r="H102" s="13">
        <f t="shared" si="113"/>
        <v>0</v>
      </c>
      <c r="I102" s="13">
        <f t="shared" si="113"/>
        <v>0</v>
      </c>
      <c r="J102" s="13">
        <f t="shared" si="113"/>
        <v>0</v>
      </c>
      <c r="K102" s="13">
        <f t="shared" si="113"/>
        <v>0</v>
      </c>
      <c r="L102" s="13">
        <f t="shared" si="113"/>
        <v>0</v>
      </c>
      <c r="M102" s="13">
        <f t="shared" si="113"/>
        <v>0</v>
      </c>
      <c r="N102" s="13">
        <f t="shared" si="113"/>
        <v>0</v>
      </c>
      <c r="O102" s="13">
        <f t="shared" si="113"/>
        <v>0</v>
      </c>
      <c r="P102" s="13">
        <f t="shared" si="113"/>
        <v>0</v>
      </c>
      <c r="Q102" s="13">
        <f t="shared" si="113"/>
        <v>0</v>
      </c>
      <c r="R102" s="13">
        <f t="shared" si="113"/>
        <v>0</v>
      </c>
      <c r="S102" s="13">
        <f t="shared" si="113"/>
        <v>0</v>
      </c>
      <c r="T102" s="13">
        <f t="shared" si="113"/>
        <v>0</v>
      </c>
      <c r="U102" s="13">
        <f t="shared" si="113"/>
        <v>0</v>
      </c>
      <c r="V102" s="13">
        <f t="shared" si="113"/>
        <v>0</v>
      </c>
      <c r="W102" s="13">
        <f t="shared" si="113"/>
        <v>0</v>
      </c>
      <c r="X102" s="13">
        <f t="shared" si="113"/>
        <v>0</v>
      </c>
      <c r="Y102" s="13">
        <f t="shared" si="113"/>
        <v>0</v>
      </c>
      <c r="Z102" s="13">
        <f t="shared" si="113"/>
        <v>0</v>
      </c>
      <c r="AA102" s="13">
        <f t="shared" si="113"/>
        <v>0</v>
      </c>
      <c r="AB102" s="13">
        <f t="shared" si="113"/>
        <v>0</v>
      </c>
      <c r="AC102" s="13">
        <f t="shared" si="113"/>
        <v>0</v>
      </c>
      <c r="AD102" s="13">
        <f t="shared" si="113"/>
        <v>0</v>
      </c>
      <c r="AE102" s="13">
        <f t="shared" si="113"/>
        <v>0</v>
      </c>
      <c r="AF102" s="13">
        <f t="shared" si="113"/>
        <v>0</v>
      </c>
      <c r="AG102" s="13">
        <f t="shared" si="113"/>
        <v>0</v>
      </c>
      <c r="AH102" s="13">
        <f t="shared" si="113"/>
        <v>0</v>
      </c>
      <c r="AI102" s="13">
        <f t="shared" si="113"/>
        <v>0</v>
      </c>
      <c r="AJ102" s="13">
        <f t="shared" si="113"/>
        <v>0</v>
      </c>
      <c r="AK102" s="13">
        <f t="shared" si="113"/>
        <v>0</v>
      </c>
      <c r="AL102" s="13">
        <f t="shared" si="113"/>
        <v>0</v>
      </c>
      <c r="AM102" s="13">
        <f t="shared" si="113"/>
        <v>0</v>
      </c>
      <c r="AN102" s="13">
        <f t="shared" si="113"/>
        <v>0</v>
      </c>
      <c r="AO102" s="13">
        <f t="shared" si="113"/>
        <v>0</v>
      </c>
    </row>
    <row r="103" spans="1:41" ht="27.6">
      <c r="A103" s="34" t="s">
        <v>165</v>
      </c>
      <c r="B103" s="33">
        <f t="shared" ref="B103:AO103" si="114">B102-B89-B90-B91-B92-B94-B95</f>
        <v>0</v>
      </c>
      <c r="C103" s="33">
        <f t="shared" ref="B103:AO103" si="115">C102-C89-C90-C91-C92-C94-C95</f>
        <v>0</v>
      </c>
      <c r="D103" s="33">
        <f t="shared" ref="D103:AO103" si="116">D102-D89-D90-D91-D92-D94-D95</f>
        <v>0</v>
      </c>
      <c r="E103" s="33">
        <f t="shared" si="116"/>
        <v>0</v>
      </c>
      <c r="F103" s="33">
        <f t="shared" si="116"/>
        <v>0</v>
      </c>
      <c r="G103" s="33">
        <f t="shared" si="116"/>
        <v>0</v>
      </c>
      <c r="H103" s="33">
        <f t="shared" si="116"/>
        <v>0</v>
      </c>
      <c r="I103" s="33">
        <f t="shared" si="116"/>
        <v>0</v>
      </c>
      <c r="J103" s="33">
        <f t="shared" si="116"/>
        <v>0</v>
      </c>
      <c r="K103" s="33">
        <f t="shared" si="116"/>
        <v>0</v>
      </c>
      <c r="L103" s="33">
        <f t="shared" si="116"/>
        <v>0</v>
      </c>
      <c r="M103" s="33">
        <f t="shared" si="116"/>
        <v>0</v>
      </c>
      <c r="N103" s="33">
        <f t="shared" si="116"/>
        <v>0</v>
      </c>
      <c r="O103" s="33">
        <f t="shared" si="116"/>
        <v>0</v>
      </c>
      <c r="P103" s="33">
        <f t="shared" si="116"/>
        <v>0</v>
      </c>
      <c r="Q103" s="33">
        <f t="shared" si="116"/>
        <v>0</v>
      </c>
      <c r="R103" s="33">
        <f t="shared" si="116"/>
        <v>0</v>
      </c>
      <c r="S103" s="33">
        <f t="shared" si="116"/>
        <v>0</v>
      </c>
      <c r="T103" s="33">
        <f t="shared" si="116"/>
        <v>0</v>
      </c>
      <c r="U103" s="33">
        <f t="shared" si="116"/>
        <v>0</v>
      </c>
      <c r="V103" s="33">
        <f t="shared" si="116"/>
        <v>0</v>
      </c>
      <c r="W103" s="33">
        <f t="shared" si="116"/>
        <v>0</v>
      </c>
      <c r="X103" s="33">
        <f t="shared" si="116"/>
        <v>0</v>
      </c>
      <c r="Y103" s="33">
        <f t="shared" si="116"/>
        <v>0</v>
      </c>
      <c r="Z103" s="33">
        <f t="shared" si="116"/>
        <v>0</v>
      </c>
      <c r="AA103" s="33">
        <f t="shared" si="116"/>
        <v>0</v>
      </c>
      <c r="AB103" s="33">
        <f t="shared" si="116"/>
        <v>0</v>
      </c>
      <c r="AC103" s="33">
        <f t="shared" si="116"/>
        <v>0</v>
      </c>
      <c r="AD103" s="33">
        <f t="shared" si="116"/>
        <v>0</v>
      </c>
      <c r="AE103" s="33">
        <f t="shared" si="116"/>
        <v>0</v>
      </c>
      <c r="AF103" s="33">
        <f t="shared" si="116"/>
        <v>0</v>
      </c>
      <c r="AG103" s="33">
        <f t="shared" si="116"/>
        <v>0</v>
      </c>
      <c r="AH103" s="33">
        <f t="shared" si="116"/>
        <v>0</v>
      </c>
      <c r="AI103" s="33">
        <f t="shared" si="116"/>
        <v>0</v>
      </c>
      <c r="AJ103" s="33">
        <f t="shared" si="116"/>
        <v>0</v>
      </c>
      <c r="AK103" s="33">
        <f t="shared" si="116"/>
        <v>0</v>
      </c>
      <c r="AL103" s="33">
        <f t="shared" si="116"/>
        <v>0</v>
      </c>
      <c r="AM103" s="33">
        <f t="shared" si="116"/>
        <v>0</v>
      </c>
      <c r="AN103" s="33">
        <f t="shared" si="116"/>
        <v>0</v>
      </c>
      <c r="AO103" s="33">
        <f t="shared" si="116"/>
        <v>0</v>
      </c>
    </row>
    <row r="105" spans="1:41">
      <c r="A105" s="19" t="s">
        <v>79</v>
      </c>
    </row>
    <row r="106" spans="1:41">
      <c r="B106" s="14" t="s">
        <v>35</v>
      </c>
      <c r="C106" s="14" t="s">
        <v>35</v>
      </c>
      <c r="D106" s="14" t="s">
        <v>35</v>
      </c>
      <c r="E106" s="14" t="s">
        <v>35</v>
      </c>
      <c r="F106" s="14" t="s">
        <v>35</v>
      </c>
      <c r="G106" s="14" t="s">
        <v>35</v>
      </c>
      <c r="H106" s="14" t="s">
        <v>35</v>
      </c>
      <c r="I106" s="14" t="s">
        <v>35</v>
      </c>
      <c r="J106" s="14" t="s">
        <v>35</v>
      </c>
      <c r="K106" s="14" t="s">
        <v>35</v>
      </c>
      <c r="L106" s="14" t="s">
        <v>35</v>
      </c>
      <c r="M106" s="14" t="s">
        <v>35</v>
      </c>
      <c r="N106" s="14" t="s">
        <v>35</v>
      </c>
      <c r="O106" s="14" t="s">
        <v>35</v>
      </c>
      <c r="P106" s="14" t="s">
        <v>35</v>
      </c>
      <c r="Q106" s="14" t="s">
        <v>35</v>
      </c>
      <c r="R106" s="14" t="s">
        <v>35</v>
      </c>
      <c r="S106" s="14" t="s">
        <v>35</v>
      </c>
      <c r="T106" s="14" t="s">
        <v>35</v>
      </c>
      <c r="U106" s="14" t="s">
        <v>35</v>
      </c>
      <c r="V106" s="14" t="s">
        <v>35</v>
      </c>
      <c r="W106" s="14" t="s">
        <v>35</v>
      </c>
      <c r="X106" s="14" t="s">
        <v>35</v>
      </c>
      <c r="Y106" s="14" t="s">
        <v>35</v>
      </c>
      <c r="Z106" s="14" t="s">
        <v>35</v>
      </c>
      <c r="AA106" s="14" t="s">
        <v>35</v>
      </c>
      <c r="AB106" s="14" t="s">
        <v>35</v>
      </c>
      <c r="AC106" s="14" t="s">
        <v>35</v>
      </c>
      <c r="AD106" s="14" t="s">
        <v>35</v>
      </c>
      <c r="AE106" s="14" t="s">
        <v>35</v>
      </c>
      <c r="AF106" s="14" t="s">
        <v>35</v>
      </c>
      <c r="AG106" s="14" t="s">
        <v>35</v>
      </c>
      <c r="AH106" s="14" t="s">
        <v>35</v>
      </c>
      <c r="AI106" s="14" t="s">
        <v>35</v>
      </c>
      <c r="AJ106" s="14" t="s">
        <v>35</v>
      </c>
      <c r="AK106" s="14" t="s">
        <v>35</v>
      </c>
      <c r="AL106" s="14" t="s">
        <v>35</v>
      </c>
      <c r="AM106" s="14" t="s">
        <v>35</v>
      </c>
      <c r="AN106" s="14" t="s">
        <v>35</v>
      </c>
      <c r="AO106" s="14" t="s">
        <v>35</v>
      </c>
    </row>
    <row r="107" spans="1:41">
      <c r="A107" s="2" t="s">
        <v>45</v>
      </c>
      <c r="B107" s="9">
        <f t="shared" ref="B107:AO107" si="117">2*B81</f>
        <v>0</v>
      </c>
      <c r="C107" s="9">
        <f t="shared" ref="C107:AO108" si="118">2*C81</f>
        <v>0</v>
      </c>
      <c r="D107" s="9">
        <f t="shared" ref="D107:AO107" si="119">2*D81</f>
        <v>0</v>
      </c>
      <c r="E107" s="9">
        <f t="shared" si="119"/>
        <v>0</v>
      </c>
      <c r="F107" s="9">
        <f t="shared" si="119"/>
        <v>0</v>
      </c>
      <c r="G107" s="9">
        <f t="shared" si="119"/>
        <v>0</v>
      </c>
      <c r="H107" s="9">
        <f t="shared" si="119"/>
        <v>0</v>
      </c>
      <c r="I107" s="9">
        <f t="shared" si="119"/>
        <v>0</v>
      </c>
      <c r="J107" s="9">
        <f t="shared" si="119"/>
        <v>0</v>
      </c>
      <c r="K107" s="9">
        <f t="shared" si="119"/>
        <v>0</v>
      </c>
      <c r="L107" s="9">
        <f t="shared" si="119"/>
        <v>0</v>
      </c>
      <c r="M107" s="9">
        <f t="shared" si="119"/>
        <v>0</v>
      </c>
      <c r="N107" s="9">
        <f t="shared" si="119"/>
        <v>0</v>
      </c>
      <c r="O107" s="9">
        <f t="shared" si="119"/>
        <v>0</v>
      </c>
      <c r="P107" s="9">
        <f t="shared" si="119"/>
        <v>0</v>
      </c>
      <c r="Q107" s="9">
        <f t="shared" si="119"/>
        <v>0</v>
      </c>
      <c r="R107" s="9">
        <f t="shared" si="119"/>
        <v>0</v>
      </c>
      <c r="S107" s="9">
        <f t="shared" si="119"/>
        <v>0</v>
      </c>
      <c r="T107" s="9">
        <f t="shared" si="119"/>
        <v>0</v>
      </c>
      <c r="U107" s="9">
        <f t="shared" si="119"/>
        <v>0</v>
      </c>
      <c r="V107" s="9">
        <f t="shared" si="119"/>
        <v>0</v>
      </c>
      <c r="W107" s="9">
        <f t="shared" si="119"/>
        <v>0</v>
      </c>
      <c r="X107" s="9">
        <f t="shared" si="119"/>
        <v>0</v>
      </c>
      <c r="Y107" s="9">
        <f t="shared" si="119"/>
        <v>0</v>
      </c>
      <c r="Z107" s="9">
        <f t="shared" si="119"/>
        <v>0</v>
      </c>
      <c r="AA107" s="9">
        <f t="shared" si="119"/>
        <v>0</v>
      </c>
      <c r="AB107" s="9">
        <f t="shared" si="119"/>
        <v>0</v>
      </c>
      <c r="AC107" s="9">
        <f t="shared" si="119"/>
        <v>0</v>
      </c>
      <c r="AD107" s="9">
        <f t="shared" si="119"/>
        <v>0</v>
      </c>
      <c r="AE107" s="9">
        <f t="shared" si="119"/>
        <v>0</v>
      </c>
      <c r="AF107" s="9">
        <f t="shared" si="119"/>
        <v>0</v>
      </c>
      <c r="AG107" s="9">
        <f t="shared" si="119"/>
        <v>0</v>
      </c>
      <c r="AH107" s="9">
        <f t="shared" si="119"/>
        <v>0</v>
      </c>
      <c r="AI107" s="9">
        <f t="shared" si="119"/>
        <v>0</v>
      </c>
      <c r="AJ107" s="9">
        <f t="shared" si="119"/>
        <v>0</v>
      </c>
      <c r="AK107" s="9">
        <f t="shared" si="119"/>
        <v>0</v>
      </c>
      <c r="AL107" s="9">
        <f t="shared" si="119"/>
        <v>0</v>
      </c>
      <c r="AM107" s="9">
        <f t="shared" si="119"/>
        <v>0</v>
      </c>
      <c r="AN107" s="9">
        <f t="shared" si="119"/>
        <v>0</v>
      </c>
      <c r="AO107" s="9">
        <f t="shared" si="119"/>
        <v>0</v>
      </c>
    </row>
    <row r="108" spans="1:41">
      <c r="A108" s="2" t="s">
        <v>46</v>
      </c>
      <c r="B108" s="9">
        <f t="shared" ref="B108:AO108" si="120">2*B82</f>
        <v>0</v>
      </c>
      <c r="C108" s="9">
        <f t="shared" si="118"/>
        <v>0</v>
      </c>
      <c r="D108" s="9">
        <f t="shared" ref="D108:AO108" si="121">2*D82</f>
        <v>0</v>
      </c>
      <c r="E108" s="9">
        <f t="shared" si="121"/>
        <v>0</v>
      </c>
      <c r="F108" s="9">
        <f t="shared" si="121"/>
        <v>0</v>
      </c>
      <c r="G108" s="9">
        <f t="shared" si="121"/>
        <v>0</v>
      </c>
      <c r="H108" s="9">
        <f t="shared" si="121"/>
        <v>0</v>
      </c>
      <c r="I108" s="9">
        <f t="shared" si="121"/>
        <v>0</v>
      </c>
      <c r="J108" s="9">
        <f t="shared" si="121"/>
        <v>0</v>
      </c>
      <c r="K108" s="9">
        <f t="shared" si="121"/>
        <v>0</v>
      </c>
      <c r="L108" s="9">
        <f t="shared" si="121"/>
        <v>0</v>
      </c>
      <c r="M108" s="9">
        <f t="shared" si="121"/>
        <v>0</v>
      </c>
      <c r="N108" s="9">
        <f t="shared" si="121"/>
        <v>0</v>
      </c>
      <c r="O108" s="9">
        <f t="shared" si="121"/>
        <v>0</v>
      </c>
      <c r="P108" s="9">
        <f t="shared" si="121"/>
        <v>0</v>
      </c>
      <c r="Q108" s="9">
        <f t="shared" si="121"/>
        <v>0</v>
      </c>
      <c r="R108" s="9">
        <f t="shared" si="121"/>
        <v>0</v>
      </c>
      <c r="S108" s="9">
        <f t="shared" si="121"/>
        <v>0</v>
      </c>
      <c r="T108" s="9">
        <f t="shared" si="121"/>
        <v>0</v>
      </c>
      <c r="U108" s="9">
        <f t="shared" si="121"/>
        <v>0</v>
      </c>
      <c r="V108" s="9">
        <f t="shared" si="121"/>
        <v>0</v>
      </c>
      <c r="W108" s="9">
        <f t="shared" si="121"/>
        <v>0</v>
      </c>
      <c r="X108" s="9">
        <f t="shared" si="121"/>
        <v>0</v>
      </c>
      <c r="Y108" s="9">
        <f t="shared" si="121"/>
        <v>0</v>
      </c>
      <c r="Z108" s="9">
        <f t="shared" si="121"/>
        <v>0</v>
      </c>
      <c r="AA108" s="9">
        <f t="shared" si="121"/>
        <v>0</v>
      </c>
      <c r="AB108" s="9">
        <f t="shared" si="121"/>
        <v>0</v>
      </c>
      <c r="AC108" s="9">
        <f t="shared" si="121"/>
        <v>0</v>
      </c>
      <c r="AD108" s="9">
        <f t="shared" si="121"/>
        <v>0</v>
      </c>
      <c r="AE108" s="9">
        <f t="shared" si="121"/>
        <v>0</v>
      </c>
      <c r="AF108" s="9">
        <f t="shared" si="121"/>
        <v>0</v>
      </c>
      <c r="AG108" s="9">
        <f t="shared" si="121"/>
        <v>0</v>
      </c>
      <c r="AH108" s="9">
        <f t="shared" si="121"/>
        <v>0</v>
      </c>
      <c r="AI108" s="9">
        <f t="shared" si="121"/>
        <v>0</v>
      </c>
      <c r="AJ108" s="9">
        <f t="shared" si="121"/>
        <v>0</v>
      </c>
      <c r="AK108" s="9">
        <f t="shared" si="121"/>
        <v>0</v>
      </c>
      <c r="AL108" s="9">
        <f t="shared" si="121"/>
        <v>0</v>
      </c>
      <c r="AM108" s="9">
        <f t="shared" si="121"/>
        <v>0</v>
      </c>
      <c r="AN108" s="9">
        <f t="shared" si="121"/>
        <v>0</v>
      </c>
      <c r="AO108" s="9">
        <f t="shared" si="121"/>
        <v>0</v>
      </c>
    </row>
    <row r="109" spans="1:41">
      <c r="A109" s="2" t="s">
        <v>47</v>
      </c>
      <c r="B109" s="9">
        <f t="shared" ref="B109:AO109" si="122">1.5*B83</f>
        <v>0</v>
      </c>
      <c r="C109" s="9">
        <f t="shared" ref="C109:AO110" si="123">1.5*C83</f>
        <v>0</v>
      </c>
      <c r="D109" s="9">
        <f t="shared" ref="D109:AO109" si="124">1.5*D83</f>
        <v>0</v>
      </c>
      <c r="E109" s="9">
        <f t="shared" si="124"/>
        <v>0</v>
      </c>
      <c r="F109" s="9">
        <f t="shared" si="124"/>
        <v>0</v>
      </c>
      <c r="G109" s="9">
        <f t="shared" si="124"/>
        <v>0</v>
      </c>
      <c r="H109" s="9">
        <f t="shared" si="124"/>
        <v>0</v>
      </c>
      <c r="I109" s="9">
        <f t="shared" si="124"/>
        <v>0</v>
      </c>
      <c r="J109" s="9">
        <f t="shared" si="124"/>
        <v>0</v>
      </c>
      <c r="K109" s="9">
        <f t="shared" si="124"/>
        <v>0</v>
      </c>
      <c r="L109" s="9">
        <f t="shared" si="124"/>
        <v>0</v>
      </c>
      <c r="M109" s="9">
        <f t="shared" si="124"/>
        <v>0</v>
      </c>
      <c r="N109" s="9">
        <f t="shared" si="124"/>
        <v>0</v>
      </c>
      <c r="O109" s="9">
        <f t="shared" si="124"/>
        <v>0</v>
      </c>
      <c r="P109" s="9">
        <f t="shared" si="124"/>
        <v>0</v>
      </c>
      <c r="Q109" s="9">
        <f t="shared" si="124"/>
        <v>0</v>
      </c>
      <c r="R109" s="9">
        <f t="shared" si="124"/>
        <v>0</v>
      </c>
      <c r="S109" s="9">
        <f t="shared" si="124"/>
        <v>0</v>
      </c>
      <c r="T109" s="9">
        <f t="shared" si="124"/>
        <v>0</v>
      </c>
      <c r="U109" s="9">
        <f t="shared" si="124"/>
        <v>0</v>
      </c>
      <c r="V109" s="9">
        <f t="shared" si="124"/>
        <v>0</v>
      </c>
      <c r="W109" s="9">
        <f t="shared" si="124"/>
        <v>0</v>
      </c>
      <c r="X109" s="9">
        <f t="shared" si="124"/>
        <v>0</v>
      </c>
      <c r="Y109" s="9">
        <f t="shared" si="124"/>
        <v>0</v>
      </c>
      <c r="Z109" s="9">
        <f t="shared" si="124"/>
        <v>0</v>
      </c>
      <c r="AA109" s="9">
        <f t="shared" si="124"/>
        <v>0</v>
      </c>
      <c r="AB109" s="9">
        <f t="shared" si="124"/>
        <v>0</v>
      </c>
      <c r="AC109" s="9">
        <f t="shared" si="124"/>
        <v>0</v>
      </c>
      <c r="AD109" s="9">
        <f t="shared" si="124"/>
        <v>0</v>
      </c>
      <c r="AE109" s="9">
        <f t="shared" si="124"/>
        <v>0</v>
      </c>
      <c r="AF109" s="9">
        <f t="shared" si="124"/>
        <v>0</v>
      </c>
      <c r="AG109" s="9">
        <f t="shared" si="124"/>
        <v>0</v>
      </c>
      <c r="AH109" s="9">
        <f t="shared" si="124"/>
        <v>0</v>
      </c>
      <c r="AI109" s="9">
        <f t="shared" si="124"/>
        <v>0</v>
      </c>
      <c r="AJ109" s="9">
        <f t="shared" si="124"/>
        <v>0</v>
      </c>
      <c r="AK109" s="9">
        <f t="shared" si="124"/>
        <v>0</v>
      </c>
      <c r="AL109" s="9">
        <f t="shared" si="124"/>
        <v>0</v>
      </c>
      <c r="AM109" s="9">
        <f t="shared" si="124"/>
        <v>0</v>
      </c>
      <c r="AN109" s="9">
        <f t="shared" si="124"/>
        <v>0</v>
      </c>
      <c r="AO109" s="9">
        <f t="shared" si="124"/>
        <v>0</v>
      </c>
    </row>
    <row r="110" spans="1:41">
      <c r="A110" s="2" t="s">
        <v>75</v>
      </c>
      <c r="B110" s="13">
        <f t="shared" ref="B110:AO110" si="125">1.5*B84</f>
        <v>0</v>
      </c>
      <c r="C110" s="13">
        <f t="shared" si="123"/>
        <v>0</v>
      </c>
      <c r="D110" s="13">
        <f t="shared" ref="D110:AO110" si="126">1.5*D84</f>
        <v>0</v>
      </c>
      <c r="E110" s="13">
        <f t="shared" si="126"/>
        <v>0</v>
      </c>
      <c r="F110" s="13">
        <f t="shared" si="126"/>
        <v>0</v>
      </c>
      <c r="G110" s="13">
        <f t="shared" si="126"/>
        <v>0</v>
      </c>
      <c r="H110" s="13">
        <f t="shared" si="126"/>
        <v>0</v>
      </c>
      <c r="I110" s="13">
        <f t="shared" si="126"/>
        <v>0</v>
      </c>
      <c r="J110" s="13">
        <f t="shared" si="126"/>
        <v>0</v>
      </c>
      <c r="K110" s="13">
        <f t="shared" si="126"/>
        <v>0</v>
      </c>
      <c r="L110" s="13">
        <f t="shared" si="126"/>
        <v>0</v>
      </c>
      <c r="M110" s="13">
        <f t="shared" si="126"/>
        <v>0</v>
      </c>
      <c r="N110" s="13">
        <f t="shared" si="126"/>
        <v>0</v>
      </c>
      <c r="O110" s="13">
        <f t="shared" si="126"/>
        <v>0</v>
      </c>
      <c r="P110" s="13">
        <f t="shared" si="126"/>
        <v>0</v>
      </c>
      <c r="Q110" s="13">
        <f t="shared" si="126"/>
        <v>0</v>
      </c>
      <c r="R110" s="13">
        <f t="shared" si="126"/>
        <v>0</v>
      </c>
      <c r="S110" s="13">
        <f t="shared" si="126"/>
        <v>0</v>
      </c>
      <c r="T110" s="13">
        <f t="shared" si="126"/>
        <v>0</v>
      </c>
      <c r="U110" s="13">
        <f t="shared" si="126"/>
        <v>0</v>
      </c>
      <c r="V110" s="13">
        <f t="shared" si="126"/>
        <v>0</v>
      </c>
      <c r="W110" s="13">
        <f t="shared" si="126"/>
        <v>0</v>
      </c>
      <c r="X110" s="13">
        <f t="shared" si="126"/>
        <v>0</v>
      </c>
      <c r="Y110" s="13">
        <f t="shared" si="126"/>
        <v>0</v>
      </c>
      <c r="Z110" s="13">
        <f t="shared" si="126"/>
        <v>0</v>
      </c>
      <c r="AA110" s="13">
        <f t="shared" si="126"/>
        <v>0</v>
      </c>
      <c r="AB110" s="13">
        <f t="shared" si="126"/>
        <v>0</v>
      </c>
      <c r="AC110" s="13">
        <f t="shared" si="126"/>
        <v>0</v>
      </c>
      <c r="AD110" s="13">
        <f t="shared" si="126"/>
        <v>0</v>
      </c>
      <c r="AE110" s="13">
        <f t="shared" si="126"/>
        <v>0</v>
      </c>
      <c r="AF110" s="13">
        <f t="shared" si="126"/>
        <v>0</v>
      </c>
      <c r="AG110" s="13">
        <f t="shared" si="126"/>
        <v>0</v>
      </c>
      <c r="AH110" s="13">
        <f t="shared" si="126"/>
        <v>0</v>
      </c>
      <c r="AI110" s="13">
        <f t="shared" si="126"/>
        <v>0</v>
      </c>
      <c r="AJ110" s="13">
        <f t="shared" si="126"/>
        <v>0</v>
      </c>
      <c r="AK110" s="13">
        <f t="shared" si="126"/>
        <v>0</v>
      </c>
      <c r="AL110" s="13">
        <f t="shared" si="126"/>
        <v>0</v>
      </c>
      <c r="AM110" s="13">
        <f t="shared" si="126"/>
        <v>0</v>
      </c>
      <c r="AN110" s="13">
        <f t="shared" si="126"/>
        <v>0</v>
      </c>
      <c r="AO110" s="13">
        <f t="shared" si="126"/>
        <v>0</v>
      </c>
    </row>
    <row r="111" spans="1:41">
      <c r="A111" s="2" t="s">
        <v>48</v>
      </c>
      <c r="B111" s="9">
        <f t="shared" ref="B111:AO111" si="127">B85</f>
        <v>0</v>
      </c>
      <c r="C111" s="9">
        <f t="shared" ref="C111:AO111" si="128">C85</f>
        <v>0</v>
      </c>
      <c r="D111" s="9">
        <f t="shared" ref="D111:AO111" si="129">D85</f>
        <v>0</v>
      </c>
      <c r="E111" s="9">
        <f t="shared" si="129"/>
        <v>0</v>
      </c>
      <c r="F111" s="9">
        <f t="shared" si="129"/>
        <v>0</v>
      </c>
      <c r="G111" s="9">
        <f t="shared" si="129"/>
        <v>0</v>
      </c>
      <c r="H111" s="9">
        <f t="shared" si="129"/>
        <v>0</v>
      </c>
      <c r="I111" s="9">
        <f t="shared" si="129"/>
        <v>0</v>
      </c>
      <c r="J111" s="9">
        <f t="shared" si="129"/>
        <v>0</v>
      </c>
      <c r="K111" s="9">
        <f t="shared" si="129"/>
        <v>0</v>
      </c>
      <c r="L111" s="9">
        <f t="shared" si="129"/>
        <v>0</v>
      </c>
      <c r="M111" s="9">
        <f t="shared" si="129"/>
        <v>0</v>
      </c>
      <c r="N111" s="9">
        <f t="shared" si="129"/>
        <v>0</v>
      </c>
      <c r="O111" s="9">
        <f t="shared" si="129"/>
        <v>0</v>
      </c>
      <c r="P111" s="9">
        <f t="shared" si="129"/>
        <v>0</v>
      </c>
      <c r="Q111" s="9">
        <f t="shared" si="129"/>
        <v>0</v>
      </c>
      <c r="R111" s="9">
        <f t="shared" si="129"/>
        <v>0</v>
      </c>
      <c r="S111" s="9">
        <f t="shared" si="129"/>
        <v>0</v>
      </c>
      <c r="T111" s="9">
        <f t="shared" si="129"/>
        <v>0</v>
      </c>
      <c r="U111" s="9">
        <f t="shared" si="129"/>
        <v>0</v>
      </c>
      <c r="V111" s="9">
        <f t="shared" si="129"/>
        <v>0</v>
      </c>
      <c r="W111" s="9">
        <f t="shared" si="129"/>
        <v>0</v>
      </c>
      <c r="X111" s="9">
        <f t="shared" si="129"/>
        <v>0</v>
      </c>
      <c r="Y111" s="9">
        <f t="shared" si="129"/>
        <v>0</v>
      </c>
      <c r="Z111" s="9">
        <f t="shared" si="129"/>
        <v>0</v>
      </c>
      <c r="AA111" s="9">
        <f t="shared" si="129"/>
        <v>0</v>
      </c>
      <c r="AB111" s="9">
        <f t="shared" si="129"/>
        <v>0</v>
      </c>
      <c r="AC111" s="9">
        <f t="shared" si="129"/>
        <v>0</v>
      </c>
      <c r="AD111" s="9">
        <f t="shared" si="129"/>
        <v>0</v>
      </c>
      <c r="AE111" s="9">
        <f t="shared" si="129"/>
        <v>0</v>
      </c>
      <c r="AF111" s="9">
        <f t="shared" si="129"/>
        <v>0</v>
      </c>
      <c r="AG111" s="9">
        <f t="shared" si="129"/>
        <v>0</v>
      </c>
      <c r="AH111" s="9">
        <f t="shared" si="129"/>
        <v>0</v>
      </c>
      <c r="AI111" s="9">
        <f t="shared" si="129"/>
        <v>0</v>
      </c>
      <c r="AJ111" s="9">
        <f t="shared" si="129"/>
        <v>0</v>
      </c>
      <c r="AK111" s="9">
        <f t="shared" si="129"/>
        <v>0</v>
      </c>
      <c r="AL111" s="9">
        <f t="shared" si="129"/>
        <v>0</v>
      </c>
      <c r="AM111" s="9">
        <f t="shared" si="129"/>
        <v>0</v>
      </c>
      <c r="AN111" s="9">
        <f t="shared" si="129"/>
        <v>0</v>
      </c>
      <c r="AO111" s="9">
        <f t="shared" si="129"/>
        <v>0</v>
      </c>
    </row>
    <row r="112" spans="1:41">
      <c r="A112" s="2" t="s">
        <v>49</v>
      </c>
      <c r="B112" s="9">
        <f t="shared" ref="B112:AO112" si="130">1.5*B86</f>
        <v>0</v>
      </c>
      <c r="C112" s="9">
        <f t="shared" ref="C112:AO112" si="131">1.5*C86</f>
        <v>0</v>
      </c>
      <c r="D112" s="9">
        <f t="shared" ref="D112:AO112" si="132">1.5*D86</f>
        <v>0</v>
      </c>
      <c r="E112" s="9">
        <f t="shared" si="132"/>
        <v>0</v>
      </c>
      <c r="F112" s="9">
        <f t="shared" si="132"/>
        <v>0</v>
      </c>
      <c r="G112" s="9">
        <f t="shared" si="132"/>
        <v>0</v>
      </c>
      <c r="H112" s="9">
        <f t="shared" si="132"/>
        <v>0</v>
      </c>
      <c r="I112" s="9">
        <f t="shared" si="132"/>
        <v>0</v>
      </c>
      <c r="J112" s="9">
        <f t="shared" si="132"/>
        <v>0</v>
      </c>
      <c r="K112" s="9">
        <f t="shared" si="132"/>
        <v>0</v>
      </c>
      <c r="L112" s="9">
        <f t="shared" si="132"/>
        <v>0</v>
      </c>
      <c r="M112" s="9">
        <f t="shared" si="132"/>
        <v>0</v>
      </c>
      <c r="N112" s="9">
        <f t="shared" si="132"/>
        <v>0</v>
      </c>
      <c r="O112" s="9">
        <f t="shared" si="132"/>
        <v>0</v>
      </c>
      <c r="P112" s="9">
        <f t="shared" si="132"/>
        <v>0</v>
      </c>
      <c r="Q112" s="9">
        <f t="shared" si="132"/>
        <v>0</v>
      </c>
      <c r="R112" s="9">
        <f t="shared" si="132"/>
        <v>0</v>
      </c>
      <c r="S112" s="9">
        <f t="shared" si="132"/>
        <v>0</v>
      </c>
      <c r="T112" s="9">
        <f t="shared" si="132"/>
        <v>0</v>
      </c>
      <c r="U112" s="9">
        <f t="shared" si="132"/>
        <v>0</v>
      </c>
      <c r="V112" s="9">
        <f t="shared" si="132"/>
        <v>0</v>
      </c>
      <c r="W112" s="9">
        <f t="shared" si="132"/>
        <v>0</v>
      </c>
      <c r="X112" s="9">
        <f t="shared" si="132"/>
        <v>0</v>
      </c>
      <c r="Y112" s="9">
        <f t="shared" si="132"/>
        <v>0</v>
      </c>
      <c r="Z112" s="9">
        <f t="shared" si="132"/>
        <v>0</v>
      </c>
      <c r="AA112" s="9">
        <f t="shared" si="132"/>
        <v>0</v>
      </c>
      <c r="AB112" s="9">
        <f t="shared" si="132"/>
        <v>0</v>
      </c>
      <c r="AC112" s="9">
        <f t="shared" si="132"/>
        <v>0</v>
      </c>
      <c r="AD112" s="9">
        <f t="shared" si="132"/>
        <v>0</v>
      </c>
      <c r="AE112" s="9">
        <f t="shared" si="132"/>
        <v>0</v>
      </c>
      <c r="AF112" s="9">
        <f t="shared" si="132"/>
        <v>0</v>
      </c>
      <c r="AG112" s="9">
        <f t="shared" si="132"/>
        <v>0</v>
      </c>
      <c r="AH112" s="9">
        <f t="shared" si="132"/>
        <v>0</v>
      </c>
      <c r="AI112" s="9">
        <f t="shared" si="132"/>
        <v>0</v>
      </c>
      <c r="AJ112" s="9">
        <f t="shared" si="132"/>
        <v>0</v>
      </c>
      <c r="AK112" s="9">
        <f t="shared" si="132"/>
        <v>0</v>
      </c>
      <c r="AL112" s="9">
        <f t="shared" si="132"/>
        <v>0</v>
      </c>
      <c r="AM112" s="9">
        <f t="shared" si="132"/>
        <v>0</v>
      </c>
      <c r="AN112" s="9">
        <f t="shared" si="132"/>
        <v>0</v>
      </c>
      <c r="AO112" s="9">
        <f t="shared" si="132"/>
        <v>0</v>
      </c>
    </row>
    <row r="113" spans="1:41">
      <c r="A113" s="2" t="s">
        <v>50</v>
      </c>
      <c r="B113" s="9">
        <f t="shared" ref="B113:AO113" si="133">B87</f>
        <v>0</v>
      </c>
      <c r="C113" s="9">
        <f t="shared" ref="C113:AO115" si="134">C87</f>
        <v>0</v>
      </c>
      <c r="D113" s="9">
        <f t="shared" ref="D113:AO113" si="135">D87</f>
        <v>0</v>
      </c>
      <c r="E113" s="9">
        <f t="shared" si="135"/>
        <v>0</v>
      </c>
      <c r="F113" s="9">
        <f t="shared" si="135"/>
        <v>0</v>
      </c>
      <c r="G113" s="9">
        <f t="shared" si="135"/>
        <v>0</v>
      </c>
      <c r="H113" s="9">
        <f t="shared" si="135"/>
        <v>0</v>
      </c>
      <c r="I113" s="9">
        <f t="shared" si="135"/>
        <v>0</v>
      </c>
      <c r="J113" s="9">
        <f t="shared" si="135"/>
        <v>0</v>
      </c>
      <c r="K113" s="9">
        <f t="shared" si="135"/>
        <v>0</v>
      </c>
      <c r="L113" s="9">
        <f t="shared" si="135"/>
        <v>0</v>
      </c>
      <c r="M113" s="9">
        <f t="shared" si="135"/>
        <v>0</v>
      </c>
      <c r="N113" s="9">
        <f t="shared" si="135"/>
        <v>0</v>
      </c>
      <c r="O113" s="9">
        <f t="shared" si="135"/>
        <v>0</v>
      </c>
      <c r="P113" s="9">
        <f t="shared" si="135"/>
        <v>0</v>
      </c>
      <c r="Q113" s="9">
        <f t="shared" si="135"/>
        <v>0</v>
      </c>
      <c r="R113" s="9">
        <f t="shared" si="135"/>
        <v>0</v>
      </c>
      <c r="S113" s="9">
        <f t="shared" si="135"/>
        <v>0</v>
      </c>
      <c r="T113" s="9">
        <f t="shared" si="135"/>
        <v>0</v>
      </c>
      <c r="U113" s="9">
        <f t="shared" si="135"/>
        <v>0</v>
      </c>
      <c r="V113" s="9">
        <f t="shared" si="135"/>
        <v>0</v>
      </c>
      <c r="W113" s="9">
        <f t="shared" si="135"/>
        <v>0</v>
      </c>
      <c r="X113" s="9">
        <f t="shared" si="135"/>
        <v>0</v>
      </c>
      <c r="Y113" s="9">
        <f t="shared" si="135"/>
        <v>0</v>
      </c>
      <c r="Z113" s="9">
        <f t="shared" si="135"/>
        <v>0</v>
      </c>
      <c r="AA113" s="9">
        <f t="shared" si="135"/>
        <v>0</v>
      </c>
      <c r="AB113" s="9">
        <f t="shared" si="135"/>
        <v>0</v>
      </c>
      <c r="AC113" s="9">
        <f t="shared" si="135"/>
        <v>0</v>
      </c>
      <c r="AD113" s="9">
        <f t="shared" si="135"/>
        <v>0</v>
      </c>
      <c r="AE113" s="9">
        <f t="shared" si="135"/>
        <v>0</v>
      </c>
      <c r="AF113" s="9">
        <f t="shared" si="135"/>
        <v>0</v>
      </c>
      <c r="AG113" s="9">
        <f t="shared" si="135"/>
        <v>0</v>
      </c>
      <c r="AH113" s="9">
        <f t="shared" si="135"/>
        <v>0</v>
      </c>
      <c r="AI113" s="9">
        <f t="shared" si="135"/>
        <v>0</v>
      </c>
      <c r="AJ113" s="9">
        <f t="shared" si="135"/>
        <v>0</v>
      </c>
      <c r="AK113" s="9">
        <f t="shared" si="135"/>
        <v>0</v>
      </c>
      <c r="AL113" s="9">
        <f t="shared" si="135"/>
        <v>0</v>
      </c>
      <c r="AM113" s="9">
        <f t="shared" si="135"/>
        <v>0</v>
      </c>
      <c r="AN113" s="9">
        <f t="shared" si="135"/>
        <v>0</v>
      </c>
      <c r="AO113" s="9">
        <f t="shared" si="135"/>
        <v>0</v>
      </c>
    </row>
    <row r="114" spans="1:41">
      <c r="A114" s="2" t="s">
        <v>51</v>
      </c>
      <c r="B114" s="9">
        <f t="shared" ref="B114:AO114" si="136">B88</f>
        <v>0</v>
      </c>
      <c r="C114" s="9">
        <f t="shared" si="134"/>
        <v>0</v>
      </c>
      <c r="D114" s="9">
        <f t="shared" ref="D114:AO114" si="137">D88</f>
        <v>0</v>
      </c>
      <c r="E114" s="9">
        <f t="shared" si="137"/>
        <v>0</v>
      </c>
      <c r="F114" s="9">
        <f t="shared" si="137"/>
        <v>0</v>
      </c>
      <c r="G114" s="9">
        <f t="shared" si="137"/>
        <v>0</v>
      </c>
      <c r="H114" s="9">
        <f t="shared" si="137"/>
        <v>0</v>
      </c>
      <c r="I114" s="9">
        <f t="shared" si="137"/>
        <v>0</v>
      </c>
      <c r="J114" s="9">
        <f t="shared" si="137"/>
        <v>0</v>
      </c>
      <c r="K114" s="9">
        <f t="shared" si="137"/>
        <v>0</v>
      </c>
      <c r="L114" s="9">
        <f t="shared" si="137"/>
        <v>0</v>
      </c>
      <c r="M114" s="9">
        <f t="shared" si="137"/>
        <v>0</v>
      </c>
      <c r="N114" s="9">
        <f t="shared" si="137"/>
        <v>0</v>
      </c>
      <c r="O114" s="9">
        <f t="shared" si="137"/>
        <v>0</v>
      </c>
      <c r="P114" s="9">
        <f t="shared" si="137"/>
        <v>0</v>
      </c>
      <c r="Q114" s="9">
        <f t="shared" si="137"/>
        <v>0</v>
      </c>
      <c r="R114" s="9">
        <f t="shared" si="137"/>
        <v>0</v>
      </c>
      <c r="S114" s="9">
        <f t="shared" si="137"/>
        <v>0</v>
      </c>
      <c r="T114" s="9">
        <f t="shared" si="137"/>
        <v>0</v>
      </c>
      <c r="U114" s="9">
        <f t="shared" si="137"/>
        <v>0</v>
      </c>
      <c r="V114" s="9">
        <f t="shared" si="137"/>
        <v>0</v>
      </c>
      <c r="W114" s="9">
        <f t="shared" si="137"/>
        <v>0</v>
      </c>
      <c r="X114" s="9">
        <f t="shared" si="137"/>
        <v>0</v>
      </c>
      <c r="Y114" s="9">
        <f t="shared" si="137"/>
        <v>0</v>
      </c>
      <c r="Z114" s="9">
        <f t="shared" si="137"/>
        <v>0</v>
      </c>
      <c r="AA114" s="9">
        <f t="shared" si="137"/>
        <v>0</v>
      </c>
      <c r="AB114" s="9">
        <f t="shared" si="137"/>
        <v>0</v>
      </c>
      <c r="AC114" s="9">
        <f t="shared" si="137"/>
        <v>0</v>
      </c>
      <c r="AD114" s="9">
        <f t="shared" si="137"/>
        <v>0</v>
      </c>
      <c r="AE114" s="9">
        <f t="shared" si="137"/>
        <v>0</v>
      </c>
      <c r="AF114" s="9">
        <f t="shared" si="137"/>
        <v>0</v>
      </c>
      <c r="AG114" s="9">
        <f t="shared" si="137"/>
        <v>0</v>
      </c>
      <c r="AH114" s="9">
        <f t="shared" si="137"/>
        <v>0</v>
      </c>
      <c r="AI114" s="9">
        <f t="shared" si="137"/>
        <v>0</v>
      </c>
      <c r="AJ114" s="9">
        <f t="shared" si="137"/>
        <v>0</v>
      </c>
      <c r="AK114" s="9">
        <f t="shared" si="137"/>
        <v>0</v>
      </c>
      <c r="AL114" s="9">
        <f t="shared" si="137"/>
        <v>0</v>
      </c>
      <c r="AM114" s="9">
        <f t="shared" si="137"/>
        <v>0</v>
      </c>
      <c r="AN114" s="9">
        <f t="shared" si="137"/>
        <v>0</v>
      </c>
      <c r="AO114" s="9">
        <f t="shared" si="137"/>
        <v>0</v>
      </c>
    </row>
    <row r="115" spans="1:41">
      <c r="A115" s="2" t="s">
        <v>52</v>
      </c>
      <c r="B115" s="9">
        <f t="shared" ref="B115:AO115" si="138">B89</f>
        <v>0</v>
      </c>
      <c r="C115" s="9">
        <f t="shared" si="134"/>
        <v>0</v>
      </c>
      <c r="D115" s="9">
        <f t="shared" ref="D115:AO115" si="139">D89</f>
        <v>0</v>
      </c>
      <c r="E115" s="9">
        <f t="shared" si="139"/>
        <v>0</v>
      </c>
      <c r="F115" s="9">
        <f t="shared" si="139"/>
        <v>0</v>
      </c>
      <c r="G115" s="9">
        <f t="shared" si="139"/>
        <v>0</v>
      </c>
      <c r="H115" s="9">
        <f t="shared" si="139"/>
        <v>0</v>
      </c>
      <c r="I115" s="9">
        <f t="shared" si="139"/>
        <v>0</v>
      </c>
      <c r="J115" s="9">
        <f t="shared" si="139"/>
        <v>0</v>
      </c>
      <c r="K115" s="9">
        <f t="shared" si="139"/>
        <v>0</v>
      </c>
      <c r="L115" s="9">
        <f t="shared" si="139"/>
        <v>0</v>
      </c>
      <c r="M115" s="9">
        <f t="shared" si="139"/>
        <v>0</v>
      </c>
      <c r="N115" s="9">
        <f t="shared" si="139"/>
        <v>0</v>
      </c>
      <c r="O115" s="9">
        <f t="shared" si="139"/>
        <v>0</v>
      </c>
      <c r="P115" s="9">
        <f t="shared" si="139"/>
        <v>0</v>
      </c>
      <c r="Q115" s="9">
        <f t="shared" si="139"/>
        <v>0</v>
      </c>
      <c r="R115" s="9">
        <f t="shared" si="139"/>
        <v>0</v>
      </c>
      <c r="S115" s="9">
        <f t="shared" si="139"/>
        <v>0</v>
      </c>
      <c r="T115" s="9">
        <f t="shared" si="139"/>
        <v>0</v>
      </c>
      <c r="U115" s="9">
        <f t="shared" si="139"/>
        <v>0</v>
      </c>
      <c r="V115" s="9">
        <f t="shared" si="139"/>
        <v>0</v>
      </c>
      <c r="W115" s="9">
        <f t="shared" si="139"/>
        <v>0</v>
      </c>
      <c r="X115" s="9">
        <f t="shared" si="139"/>
        <v>0</v>
      </c>
      <c r="Y115" s="9">
        <f t="shared" si="139"/>
        <v>0</v>
      </c>
      <c r="Z115" s="9">
        <f t="shared" si="139"/>
        <v>0</v>
      </c>
      <c r="AA115" s="9">
        <f t="shared" si="139"/>
        <v>0</v>
      </c>
      <c r="AB115" s="9">
        <f t="shared" si="139"/>
        <v>0</v>
      </c>
      <c r="AC115" s="9">
        <f t="shared" si="139"/>
        <v>0</v>
      </c>
      <c r="AD115" s="9">
        <f t="shared" si="139"/>
        <v>0</v>
      </c>
      <c r="AE115" s="9">
        <f t="shared" si="139"/>
        <v>0</v>
      </c>
      <c r="AF115" s="9">
        <f t="shared" si="139"/>
        <v>0</v>
      </c>
      <c r="AG115" s="9">
        <f t="shared" si="139"/>
        <v>0</v>
      </c>
      <c r="AH115" s="9">
        <f t="shared" si="139"/>
        <v>0</v>
      </c>
      <c r="AI115" s="9">
        <f t="shared" si="139"/>
        <v>0</v>
      </c>
      <c r="AJ115" s="9">
        <f t="shared" si="139"/>
        <v>0</v>
      </c>
      <c r="AK115" s="9">
        <f t="shared" si="139"/>
        <v>0</v>
      </c>
      <c r="AL115" s="9">
        <f t="shared" si="139"/>
        <v>0</v>
      </c>
      <c r="AM115" s="9">
        <f t="shared" si="139"/>
        <v>0</v>
      </c>
      <c r="AN115" s="9">
        <f t="shared" si="139"/>
        <v>0</v>
      </c>
      <c r="AO115" s="9">
        <f t="shared" si="139"/>
        <v>0</v>
      </c>
    </row>
    <row r="116" spans="1:41">
      <c r="A116" s="4" t="s">
        <v>53</v>
      </c>
      <c r="B116" s="9">
        <f t="shared" ref="B116:AO116" si="140">B90*0.5</f>
        <v>0</v>
      </c>
      <c r="C116" s="9">
        <f t="shared" ref="C116:AO117" si="141">C90*0.5</f>
        <v>0</v>
      </c>
      <c r="D116" s="9">
        <f t="shared" ref="D116:AO116" si="142">D90*0.5</f>
        <v>0</v>
      </c>
      <c r="E116" s="9">
        <f t="shared" si="142"/>
        <v>0</v>
      </c>
      <c r="F116" s="9">
        <f t="shared" si="142"/>
        <v>0</v>
      </c>
      <c r="G116" s="9">
        <f t="shared" si="142"/>
        <v>0</v>
      </c>
      <c r="H116" s="9">
        <f t="shared" si="142"/>
        <v>0</v>
      </c>
      <c r="I116" s="9">
        <f t="shared" si="142"/>
        <v>0</v>
      </c>
      <c r="J116" s="9">
        <f t="shared" si="142"/>
        <v>0</v>
      </c>
      <c r="K116" s="9">
        <f t="shared" si="142"/>
        <v>0</v>
      </c>
      <c r="L116" s="9">
        <f t="shared" si="142"/>
        <v>0</v>
      </c>
      <c r="M116" s="9">
        <f t="shared" si="142"/>
        <v>0</v>
      </c>
      <c r="N116" s="9">
        <f t="shared" si="142"/>
        <v>0</v>
      </c>
      <c r="O116" s="9">
        <f t="shared" si="142"/>
        <v>0</v>
      </c>
      <c r="P116" s="9">
        <f t="shared" si="142"/>
        <v>0</v>
      </c>
      <c r="Q116" s="9">
        <f t="shared" si="142"/>
        <v>0</v>
      </c>
      <c r="R116" s="9">
        <f t="shared" si="142"/>
        <v>0</v>
      </c>
      <c r="S116" s="9">
        <f t="shared" si="142"/>
        <v>0</v>
      </c>
      <c r="T116" s="9">
        <f t="shared" si="142"/>
        <v>0</v>
      </c>
      <c r="U116" s="9">
        <f t="shared" si="142"/>
        <v>0</v>
      </c>
      <c r="V116" s="9">
        <f t="shared" si="142"/>
        <v>0</v>
      </c>
      <c r="W116" s="9">
        <f t="shared" si="142"/>
        <v>0</v>
      </c>
      <c r="X116" s="9">
        <f t="shared" si="142"/>
        <v>0</v>
      </c>
      <c r="Y116" s="9">
        <f t="shared" si="142"/>
        <v>0</v>
      </c>
      <c r="Z116" s="9">
        <f t="shared" si="142"/>
        <v>0</v>
      </c>
      <c r="AA116" s="9">
        <f t="shared" si="142"/>
        <v>0</v>
      </c>
      <c r="AB116" s="9">
        <f t="shared" si="142"/>
        <v>0</v>
      </c>
      <c r="AC116" s="9">
        <f t="shared" si="142"/>
        <v>0</v>
      </c>
      <c r="AD116" s="9">
        <f t="shared" si="142"/>
        <v>0</v>
      </c>
      <c r="AE116" s="9">
        <f t="shared" si="142"/>
        <v>0</v>
      </c>
      <c r="AF116" s="9">
        <f t="shared" si="142"/>
        <v>0</v>
      </c>
      <c r="AG116" s="9">
        <f t="shared" si="142"/>
        <v>0</v>
      </c>
      <c r="AH116" s="9">
        <f t="shared" si="142"/>
        <v>0</v>
      </c>
      <c r="AI116" s="9">
        <f t="shared" si="142"/>
        <v>0</v>
      </c>
      <c r="AJ116" s="9">
        <f t="shared" si="142"/>
        <v>0</v>
      </c>
      <c r="AK116" s="9">
        <f t="shared" si="142"/>
        <v>0</v>
      </c>
      <c r="AL116" s="9">
        <f t="shared" si="142"/>
        <v>0</v>
      </c>
      <c r="AM116" s="9">
        <f t="shared" si="142"/>
        <v>0</v>
      </c>
      <c r="AN116" s="9">
        <f t="shared" si="142"/>
        <v>0</v>
      </c>
      <c r="AO116" s="9">
        <f t="shared" si="142"/>
        <v>0</v>
      </c>
    </row>
    <row r="117" spans="1:41">
      <c r="A117" s="4" t="s">
        <v>54</v>
      </c>
      <c r="B117" s="9">
        <f t="shared" ref="B117:AO117" si="143">B91*0.5</f>
        <v>0</v>
      </c>
      <c r="C117" s="9">
        <f t="shared" si="141"/>
        <v>0</v>
      </c>
      <c r="D117" s="9">
        <f t="shared" ref="D117:AO117" si="144">D91*0.5</f>
        <v>0</v>
      </c>
      <c r="E117" s="9">
        <f t="shared" si="144"/>
        <v>0</v>
      </c>
      <c r="F117" s="9">
        <f t="shared" si="144"/>
        <v>0</v>
      </c>
      <c r="G117" s="9">
        <f t="shared" si="144"/>
        <v>0</v>
      </c>
      <c r="H117" s="9">
        <f t="shared" si="144"/>
        <v>0</v>
      </c>
      <c r="I117" s="9">
        <f t="shared" si="144"/>
        <v>0</v>
      </c>
      <c r="J117" s="9">
        <f t="shared" si="144"/>
        <v>0</v>
      </c>
      <c r="K117" s="9">
        <f t="shared" si="144"/>
        <v>0</v>
      </c>
      <c r="L117" s="9">
        <f t="shared" si="144"/>
        <v>0</v>
      </c>
      <c r="M117" s="9">
        <f t="shared" si="144"/>
        <v>0</v>
      </c>
      <c r="N117" s="9">
        <f t="shared" si="144"/>
        <v>0</v>
      </c>
      <c r="O117" s="9">
        <f t="shared" si="144"/>
        <v>0</v>
      </c>
      <c r="P117" s="9">
        <f t="shared" si="144"/>
        <v>0</v>
      </c>
      <c r="Q117" s="9">
        <f t="shared" si="144"/>
        <v>0</v>
      </c>
      <c r="R117" s="9">
        <f t="shared" si="144"/>
        <v>0</v>
      </c>
      <c r="S117" s="9">
        <f t="shared" si="144"/>
        <v>0</v>
      </c>
      <c r="T117" s="9">
        <f t="shared" si="144"/>
        <v>0</v>
      </c>
      <c r="U117" s="9">
        <f t="shared" si="144"/>
        <v>0</v>
      </c>
      <c r="V117" s="9">
        <f t="shared" si="144"/>
        <v>0</v>
      </c>
      <c r="W117" s="9">
        <f t="shared" si="144"/>
        <v>0</v>
      </c>
      <c r="X117" s="9">
        <f t="shared" si="144"/>
        <v>0</v>
      </c>
      <c r="Y117" s="9">
        <f t="shared" si="144"/>
        <v>0</v>
      </c>
      <c r="Z117" s="9">
        <f t="shared" si="144"/>
        <v>0</v>
      </c>
      <c r="AA117" s="9">
        <f t="shared" si="144"/>
        <v>0</v>
      </c>
      <c r="AB117" s="9">
        <f t="shared" si="144"/>
        <v>0</v>
      </c>
      <c r="AC117" s="9">
        <f t="shared" si="144"/>
        <v>0</v>
      </c>
      <c r="AD117" s="9">
        <f t="shared" si="144"/>
        <v>0</v>
      </c>
      <c r="AE117" s="9">
        <f t="shared" si="144"/>
        <v>0</v>
      </c>
      <c r="AF117" s="9">
        <f t="shared" si="144"/>
        <v>0</v>
      </c>
      <c r="AG117" s="9">
        <f t="shared" si="144"/>
        <v>0</v>
      </c>
      <c r="AH117" s="9">
        <f t="shared" si="144"/>
        <v>0</v>
      </c>
      <c r="AI117" s="9">
        <f t="shared" si="144"/>
        <v>0</v>
      </c>
      <c r="AJ117" s="9">
        <f t="shared" si="144"/>
        <v>0</v>
      </c>
      <c r="AK117" s="9">
        <f t="shared" si="144"/>
        <v>0</v>
      </c>
      <c r="AL117" s="9">
        <f t="shared" si="144"/>
        <v>0</v>
      </c>
      <c r="AM117" s="9">
        <f t="shared" si="144"/>
        <v>0</v>
      </c>
      <c r="AN117" s="9">
        <f t="shared" si="144"/>
        <v>0</v>
      </c>
      <c r="AO117" s="9">
        <f t="shared" si="144"/>
        <v>0</v>
      </c>
    </row>
    <row r="118" spans="1:41">
      <c r="A118" s="4" t="s">
        <v>55</v>
      </c>
      <c r="B118" s="9">
        <f t="shared" ref="B118:AO118" si="145">B92</f>
        <v>0</v>
      </c>
      <c r="C118" s="9">
        <f t="shared" ref="C118:AO118" si="146">C92</f>
        <v>0</v>
      </c>
      <c r="D118" s="9">
        <f t="shared" ref="D118:AO118" si="147">D92</f>
        <v>0</v>
      </c>
      <c r="E118" s="9">
        <f t="shared" si="147"/>
        <v>0</v>
      </c>
      <c r="F118" s="9">
        <f t="shared" si="147"/>
        <v>0</v>
      </c>
      <c r="G118" s="9">
        <f t="shared" si="147"/>
        <v>0</v>
      </c>
      <c r="H118" s="9">
        <f t="shared" si="147"/>
        <v>0</v>
      </c>
      <c r="I118" s="9">
        <f t="shared" si="147"/>
        <v>0</v>
      </c>
      <c r="J118" s="9">
        <f t="shared" si="147"/>
        <v>0</v>
      </c>
      <c r="K118" s="9">
        <f t="shared" si="147"/>
        <v>0</v>
      </c>
      <c r="L118" s="9">
        <f t="shared" si="147"/>
        <v>0</v>
      </c>
      <c r="M118" s="9">
        <f t="shared" si="147"/>
        <v>0</v>
      </c>
      <c r="N118" s="9">
        <f t="shared" si="147"/>
        <v>0</v>
      </c>
      <c r="O118" s="9">
        <f t="shared" si="147"/>
        <v>0</v>
      </c>
      <c r="P118" s="9">
        <f t="shared" si="147"/>
        <v>0</v>
      </c>
      <c r="Q118" s="9">
        <f t="shared" si="147"/>
        <v>0</v>
      </c>
      <c r="R118" s="9">
        <f t="shared" si="147"/>
        <v>0</v>
      </c>
      <c r="S118" s="9">
        <f t="shared" si="147"/>
        <v>0</v>
      </c>
      <c r="T118" s="9">
        <f t="shared" si="147"/>
        <v>0</v>
      </c>
      <c r="U118" s="9">
        <f t="shared" si="147"/>
        <v>0</v>
      </c>
      <c r="V118" s="9">
        <f t="shared" si="147"/>
        <v>0</v>
      </c>
      <c r="W118" s="9">
        <f t="shared" si="147"/>
        <v>0</v>
      </c>
      <c r="X118" s="9">
        <f t="shared" si="147"/>
        <v>0</v>
      </c>
      <c r="Y118" s="9">
        <f t="shared" si="147"/>
        <v>0</v>
      </c>
      <c r="Z118" s="9">
        <f t="shared" si="147"/>
        <v>0</v>
      </c>
      <c r="AA118" s="9">
        <f t="shared" si="147"/>
        <v>0</v>
      </c>
      <c r="AB118" s="9">
        <f t="shared" si="147"/>
        <v>0</v>
      </c>
      <c r="AC118" s="9">
        <f t="shared" si="147"/>
        <v>0</v>
      </c>
      <c r="AD118" s="9">
        <f t="shared" si="147"/>
        <v>0</v>
      </c>
      <c r="AE118" s="9">
        <f t="shared" si="147"/>
        <v>0</v>
      </c>
      <c r="AF118" s="9">
        <f t="shared" si="147"/>
        <v>0</v>
      </c>
      <c r="AG118" s="9">
        <f t="shared" si="147"/>
        <v>0</v>
      </c>
      <c r="AH118" s="9">
        <f t="shared" si="147"/>
        <v>0</v>
      </c>
      <c r="AI118" s="9">
        <f t="shared" si="147"/>
        <v>0</v>
      </c>
      <c r="AJ118" s="9">
        <f t="shared" si="147"/>
        <v>0</v>
      </c>
      <c r="AK118" s="9">
        <f t="shared" si="147"/>
        <v>0</v>
      </c>
      <c r="AL118" s="9">
        <f t="shared" si="147"/>
        <v>0</v>
      </c>
      <c r="AM118" s="9">
        <f t="shared" si="147"/>
        <v>0</v>
      </c>
      <c r="AN118" s="9">
        <f t="shared" si="147"/>
        <v>0</v>
      </c>
      <c r="AO118" s="9">
        <f t="shared" si="147"/>
        <v>0</v>
      </c>
    </row>
    <row r="119" spans="1:41">
      <c r="A119" s="4" t="s">
        <v>81</v>
      </c>
      <c r="B119" s="9">
        <f t="shared" ref="B119:AO119" si="148">B93*0.5</f>
        <v>0</v>
      </c>
      <c r="C119" s="9">
        <f t="shared" ref="C119:AO121" si="149">C93*0.5</f>
        <v>0</v>
      </c>
      <c r="D119" s="9">
        <f t="shared" ref="D119:AO119" si="150">D93*0.5</f>
        <v>0</v>
      </c>
      <c r="E119" s="9">
        <f t="shared" si="150"/>
        <v>0</v>
      </c>
      <c r="F119" s="9">
        <f t="shared" si="150"/>
        <v>0</v>
      </c>
      <c r="G119" s="9">
        <f t="shared" si="150"/>
        <v>0</v>
      </c>
      <c r="H119" s="9">
        <f t="shared" si="150"/>
        <v>0</v>
      </c>
      <c r="I119" s="9">
        <f t="shared" si="150"/>
        <v>0</v>
      </c>
      <c r="J119" s="9">
        <f t="shared" si="150"/>
        <v>0</v>
      </c>
      <c r="K119" s="9">
        <f t="shared" si="150"/>
        <v>0</v>
      </c>
      <c r="L119" s="9">
        <f t="shared" si="150"/>
        <v>0</v>
      </c>
      <c r="M119" s="9">
        <f t="shared" si="150"/>
        <v>0</v>
      </c>
      <c r="N119" s="9">
        <f t="shared" si="150"/>
        <v>0</v>
      </c>
      <c r="O119" s="9">
        <f t="shared" si="150"/>
        <v>0</v>
      </c>
      <c r="P119" s="9">
        <f t="shared" si="150"/>
        <v>0</v>
      </c>
      <c r="Q119" s="9">
        <f t="shared" si="150"/>
        <v>0</v>
      </c>
      <c r="R119" s="9">
        <f t="shared" si="150"/>
        <v>0</v>
      </c>
      <c r="S119" s="9">
        <f t="shared" si="150"/>
        <v>0</v>
      </c>
      <c r="T119" s="9">
        <f t="shared" si="150"/>
        <v>0</v>
      </c>
      <c r="U119" s="9">
        <f t="shared" si="150"/>
        <v>0</v>
      </c>
      <c r="V119" s="9">
        <f t="shared" si="150"/>
        <v>0</v>
      </c>
      <c r="W119" s="9">
        <f t="shared" si="150"/>
        <v>0</v>
      </c>
      <c r="X119" s="9">
        <f t="shared" si="150"/>
        <v>0</v>
      </c>
      <c r="Y119" s="9">
        <f t="shared" si="150"/>
        <v>0</v>
      </c>
      <c r="Z119" s="9">
        <f t="shared" si="150"/>
        <v>0</v>
      </c>
      <c r="AA119" s="9">
        <f t="shared" si="150"/>
        <v>0</v>
      </c>
      <c r="AB119" s="9">
        <f t="shared" si="150"/>
        <v>0</v>
      </c>
      <c r="AC119" s="9">
        <f t="shared" si="150"/>
        <v>0</v>
      </c>
      <c r="AD119" s="9">
        <f t="shared" si="150"/>
        <v>0</v>
      </c>
      <c r="AE119" s="9">
        <f t="shared" si="150"/>
        <v>0</v>
      </c>
      <c r="AF119" s="9">
        <f t="shared" si="150"/>
        <v>0</v>
      </c>
      <c r="AG119" s="9">
        <f t="shared" si="150"/>
        <v>0</v>
      </c>
      <c r="AH119" s="9">
        <f t="shared" si="150"/>
        <v>0</v>
      </c>
      <c r="AI119" s="9">
        <f t="shared" si="150"/>
        <v>0</v>
      </c>
      <c r="AJ119" s="9">
        <f t="shared" si="150"/>
        <v>0</v>
      </c>
      <c r="AK119" s="9">
        <f t="shared" si="150"/>
        <v>0</v>
      </c>
      <c r="AL119" s="9">
        <f t="shared" si="150"/>
        <v>0</v>
      </c>
      <c r="AM119" s="9">
        <f t="shared" si="150"/>
        <v>0</v>
      </c>
      <c r="AN119" s="9">
        <f t="shared" si="150"/>
        <v>0</v>
      </c>
      <c r="AO119" s="9">
        <f t="shared" si="150"/>
        <v>0</v>
      </c>
    </row>
    <row r="120" spans="1:41">
      <c r="A120" s="4" t="s">
        <v>56</v>
      </c>
      <c r="B120" s="9">
        <f t="shared" ref="B120:AO120" si="151">B94*0.5</f>
        <v>0</v>
      </c>
      <c r="C120" s="9">
        <f t="shared" si="149"/>
        <v>0</v>
      </c>
      <c r="D120" s="9">
        <f t="shared" ref="D120:AO120" si="152">D94*0.5</f>
        <v>0</v>
      </c>
      <c r="E120" s="9">
        <f t="shared" si="152"/>
        <v>0</v>
      </c>
      <c r="F120" s="9">
        <f t="shared" si="152"/>
        <v>0</v>
      </c>
      <c r="G120" s="9">
        <f t="shared" si="152"/>
        <v>0</v>
      </c>
      <c r="H120" s="9">
        <f t="shared" si="152"/>
        <v>0</v>
      </c>
      <c r="I120" s="9">
        <f t="shared" si="152"/>
        <v>0</v>
      </c>
      <c r="J120" s="9">
        <f t="shared" si="152"/>
        <v>0</v>
      </c>
      <c r="K120" s="9">
        <f t="shared" si="152"/>
        <v>0</v>
      </c>
      <c r="L120" s="9">
        <f t="shared" si="152"/>
        <v>0</v>
      </c>
      <c r="M120" s="9">
        <f t="shared" si="152"/>
        <v>0</v>
      </c>
      <c r="N120" s="9">
        <f t="shared" si="152"/>
        <v>0</v>
      </c>
      <c r="O120" s="9">
        <f t="shared" si="152"/>
        <v>0</v>
      </c>
      <c r="P120" s="9">
        <f t="shared" si="152"/>
        <v>0</v>
      </c>
      <c r="Q120" s="9">
        <f t="shared" si="152"/>
        <v>0</v>
      </c>
      <c r="R120" s="9">
        <f t="shared" si="152"/>
        <v>0</v>
      </c>
      <c r="S120" s="9">
        <f t="shared" si="152"/>
        <v>0</v>
      </c>
      <c r="T120" s="9">
        <f t="shared" si="152"/>
        <v>0</v>
      </c>
      <c r="U120" s="9">
        <f t="shared" si="152"/>
        <v>0</v>
      </c>
      <c r="V120" s="9">
        <f t="shared" si="152"/>
        <v>0</v>
      </c>
      <c r="W120" s="9">
        <f t="shared" si="152"/>
        <v>0</v>
      </c>
      <c r="X120" s="9">
        <f t="shared" si="152"/>
        <v>0</v>
      </c>
      <c r="Y120" s="9">
        <f t="shared" si="152"/>
        <v>0</v>
      </c>
      <c r="Z120" s="9">
        <f t="shared" si="152"/>
        <v>0</v>
      </c>
      <c r="AA120" s="9">
        <f t="shared" si="152"/>
        <v>0</v>
      </c>
      <c r="AB120" s="9">
        <f t="shared" si="152"/>
        <v>0</v>
      </c>
      <c r="AC120" s="9">
        <f t="shared" si="152"/>
        <v>0</v>
      </c>
      <c r="AD120" s="9">
        <f t="shared" si="152"/>
        <v>0</v>
      </c>
      <c r="AE120" s="9">
        <f t="shared" si="152"/>
        <v>0</v>
      </c>
      <c r="AF120" s="9">
        <f t="shared" si="152"/>
        <v>0</v>
      </c>
      <c r="AG120" s="9">
        <f t="shared" si="152"/>
        <v>0</v>
      </c>
      <c r="AH120" s="9">
        <f t="shared" si="152"/>
        <v>0</v>
      </c>
      <c r="AI120" s="9">
        <f t="shared" si="152"/>
        <v>0</v>
      </c>
      <c r="AJ120" s="9">
        <f t="shared" si="152"/>
        <v>0</v>
      </c>
      <c r="AK120" s="9">
        <f t="shared" si="152"/>
        <v>0</v>
      </c>
      <c r="AL120" s="9">
        <f t="shared" si="152"/>
        <v>0</v>
      </c>
      <c r="AM120" s="9">
        <f t="shared" si="152"/>
        <v>0</v>
      </c>
      <c r="AN120" s="9">
        <f t="shared" si="152"/>
        <v>0</v>
      </c>
      <c r="AO120" s="9">
        <f t="shared" si="152"/>
        <v>0</v>
      </c>
    </row>
    <row r="121" spans="1:41">
      <c r="A121" s="4" t="s">
        <v>57</v>
      </c>
      <c r="B121" s="9">
        <f t="shared" ref="B121:AO121" si="153">B95*0.5</f>
        <v>0</v>
      </c>
      <c r="C121" s="9">
        <f t="shared" si="149"/>
        <v>0</v>
      </c>
      <c r="D121" s="9">
        <f t="shared" ref="D121:AO121" si="154">D95*0.5</f>
        <v>0</v>
      </c>
      <c r="E121" s="9">
        <f t="shared" si="154"/>
        <v>0</v>
      </c>
      <c r="F121" s="9">
        <f t="shared" si="154"/>
        <v>0</v>
      </c>
      <c r="G121" s="9">
        <f t="shared" si="154"/>
        <v>0</v>
      </c>
      <c r="H121" s="9">
        <f t="shared" si="154"/>
        <v>0</v>
      </c>
      <c r="I121" s="9">
        <f t="shared" si="154"/>
        <v>0</v>
      </c>
      <c r="J121" s="9">
        <f t="shared" si="154"/>
        <v>0</v>
      </c>
      <c r="K121" s="9">
        <f t="shared" si="154"/>
        <v>0</v>
      </c>
      <c r="L121" s="9">
        <f t="shared" si="154"/>
        <v>0</v>
      </c>
      <c r="M121" s="9">
        <f t="shared" si="154"/>
        <v>0</v>
      </c>
      <c r="N121" s="9">
        <f t="shared" si="154"/>
        <v>0</v>
      </c>
      <c r="O121" s="9">
        <f t="shared" si="154"/>
        <v>0</v>
      </c>
      <c r="P121" s="9">
        <f t="shared" si="154"/>
        <v>0</v>
      </c>
      <c r="Q121" s="9">
        <f t="shared" si="154"/>
        <v>0</v>
      </c>
      <c r="R121" s="9">
        <f t="shared" si="154"/>
        <v>0</v>
      </c>
      <c r="S121" s="9">
        <f t="shared" si="154"/>
        <v>0</v>
      </c>
      <c r="T121" s="9">
        <f t="shared" si="154"/>
        <v>0</v>
      </c>
      <c r="U121" s="9">
        <f t="shared" si="154"/>
        <v>0</v>
      </c>
      <c r="V121" s="9">
        <f t="shared" si="154"/>
        <v>0</v>
      </c>
      <c r="W121" s="9">
        <f t="shared" si="154"/>
        <v>0</v>
      </c>
      <c r="X121" s="9">
        <f t="shared" si="154"/>
        <v>0</v>
      </c>
      <c r="Y121" s="9">
        <f t="shared" si="154"/>
        <v>0</v>
      </c>
      <c r="Z121" s="9">
        <f t="shared" si="154"/>
        <v>0</v>
      </c>
      <c r="AA121" s="9">
        <f t="shared" si="154"/>
        <v>0</v>
      </c>
      <c r="AB121" s="9">
        <f t="shared" si="154"/>
        <v>0</v>
      </c>
      <c r="AC121" s="9">
        <f t="shared" si="154"/>
        <v>0</v>
      </c>
      <c r="AD121" s="9">
        <f t="shared" si="154"/>
        <v>0</v>
      </c>
      <c r="AE121" s="9">
        <f t="shared" si="154"/>
        <v>0</v>
      </c>
      <c r="AF121" s="9">
        <f t="shared" si="154"/>
        <v>0</v>
      </c>
      <c r="AG121" s="9">
        <f t="shared" si="154"/>
        <v>0</v>
      </c>
      <c r="AH121" s="9">
        <f t="shared" si="154"/>
        <v>0</v>
      </c>
      <c r="AI121" s="9">
        <f t="shared" si="154"/>
        <v>0</v>
      </c>
      <c r="AJ121" s="9">
        <f t="shared" si="154"/>
        <v>0</v>
      </c>
      <c r="AK121" s="9">
        <f t="shared" si="154"/>
        <v>0</v>
      </c>
      <c r="AL121" s="9">
        <f t="shared" si="154"/>
        <v>0</v>
      </c>
      <c r="AM121" s="9">
        <f t="shared" si="154"/>
        <v>0</v>
      </c>
      <c r="AN121" s="9">
        <f t="shared" si="154"/>
        <v>0</v>
      </c>
      <c r="AO121" s="9">
        <f t="shared" si="154"/>
        <v>0</v>
      </c>
    </row>
    <row r="122" spans="1:41">
      <c r="A122" s="4" t="s">
        <v>58</v>
      </c>
      <c r="B122" s="9">
        <f t="shared" ref="B122:AO122" si="155">B96</f>
        <v>0</v>
      </c>
      <c r="C122" s="9">
        <f t="shared" ref="C122:AO122" si="156">C96</f>
        <v>0</v>
      </c>
      <c r="D122" s="9">
        <f t="shared" ref="D122:AO122" si="157">D96</f>
        <v>0</v>
      </c>
      <c r="E122" s="9">
        <f t="shared" si="157"/>
        <v>0</v>
      </c>
      <c r="F122" s="9">
        <f t="shared" si="157"/>
        <v>0</v>
      </c>
      <c r="G122" s="9">
        <f t="shared" si="157"/>
        <v>0</v>
      </c>
      <c r="H122" s="9">
        <f t="shared" si="157"/>
        <v>0</v>
      </c>
      <c r="I122" s="9">
        <f t="shared" si="157"/>
        <v>0</v>
      </c>
      <c r="J122" s="9">
        <f t="shared" si="157"/>
        <v>0</v>
      </c>
      <c r="K122" s="9">
        <f t="shared" si="157"/>
        <v>0</v>
      </c>
      <c r="L122" s="9">
        <f t="shared" si="157"/>
        <v>0</v>
      </c>
      <c r="M122" s="9">
        <f t="shared" si="157"/>
        <v>0</v>
      </c>
      <c r="N122" s="9">
        <f t="shared" si="157"/>
        <v>0</v>
      </c>
      <c r="O122" s="9">
        <f t="shared" si="157"/>
        <v>0</v>
      </c>
      <c r="P122" s="9">
        <f t="shared" si="157"/>
        <v>0</v>
      </c>
      <c r="Q122" s="9">
        <f t="shared" si="157"/>
        <v>0</v>
      </c>
      <c r="R122" s="9">
        <f t="shared" si="157"/>
        <v>0</v>
      </c>
      <c r="S122" s="9">
        <f t="shared" si="157"/>
        <v>0</v>
      </c>
      <c r="T122" s="9">
        <f t="shared" si="157"/>
        <v>0</v>
      </c>
      <c r="U122" s="9">
        <f t="shared" si="157"/>
        <v>0</v>
      </c>
      <c r="V122" s="9">
        <f t="shared" si="157"/>
        <v>0</v>
      </c>
      <c r="W122" s="9">
        <f t="shared" si="157"/>
        <v>0</v>
      </c>
      <c r="X122" s="9">
        <f t="shared" si="157"/>
        <v>0</v>
      </c>
      <c r="Y122" s="9">
        <f t="shared" si="157"/>
        <v>0</v>
      </c>
      <c r="Z122" s="9">
        <f t="shared" si="157"/>
        <v>0</v>
      </c>
      <c r="AA122" s="9">
        <f t="shared" si="157"/>
        <v>0</v>
      </c>
      <c r="AB122" s="9">
        <f t="shared" si="157"/>
        <v>0</v>
      </c>
      <c r="AC122" s="9">
        <f t="shared" si="157"/>
        <v>0</v>
      </c>
      <c r="AD122" s="9">
        <f t="shared" si="157"/>
        <v>0</v>
      </c>
      <c r="AE122" s="9">
        <f t="shared" si="157"/>
        <v>0</v>
      </c>
      <c r="AF122" s="9">
        <f t="shared" si="157"/>
        <v>0</v>
      </c>
      <c r="AG122" s="9">
        <f t="shared" si="157"/>
        <v>0</v>
      </c>
      <c r="AH122" s="9">
        <f t="shared" si="157"/>
        <v>0</v>
      </c>
      <c r="AI122" s="9">
        <f t="shared" si="157"/>
        <v>0</v>
      </c>
      <c r="AJ122" s="9">
        <f t="shared" si="157"/>
        <v>0</v>
      </c>
      <c r="AK122" s="9">
        <f t="shared" si="157"/>
        <v>0</v>
      </c>
      <c r="AL122" s="9">
        <f t="shared" si="157"/>
        <v>0</v>
      </c>
      <c r="AM122" s="9">
        <f t="shared" si="157"/>
        <v>0</v>
      </c>
      <c r="AN122" s="9">
        <f t="shared" si="157"/>
        <v>0</v>
      </c>
      <c r="AO122" s="9">
        <f t="shared" si="157"/>
        <v>0</v>
      </c>
    </row>
    <row r="123" spans="1:41">
      <c r="A123" s="4" t="s">
        <v>10</v>
      </c>
      <c r="B123" s="9">
        <f t="shared" ref="B123:AO123" si="158">B24/B72</f>
        <v>0</v>
      </c>
      <c r="C123" s="9">
        <f t="shared" ref="B123:AO124" si="159">C24/C72</f>
        <v>0</v>
      </c>
      <c r="D123" s="9">
        <f t="shared" ref="D123:AO123" si="160">D24/D72</f>
        <v>0</v>
      </c>
      <c r="E123" s="9">
        <f t="shared" si="160"/>
        <v>0</v>
      </c>
      <c r="F123" s="9">
        <f t="shared" si="160"/>
        <v>0</v>
      </c>
      <c r="G123" s="9">
        <f t="shared" si="160"/>
        <v>0</v>
      </c>
      <c r="H123" s="9">
        <f t="shared" si="160"/>
        <v>0</v>
      </c>
      <c r="I123" s="9">
        <f t="shared" si="160"/>
        <v>0</v>
      </c>
      <c r="J123" s="9">
        <f t="shared" si="160"/>
        <v>0</v>
      </c>
      <c r="K123" s="9">
        <f t="shared" si="160"/>
        <v>0</v>
      </c>
      <c r="L123" s="9">
        <f t="shared" si="160"/>
        <v>0</v>
      </c>
      <c r="M123" s="9">
        <f t="shared" si="160"/>
        <v>0</v>
      </c>
      <c r="N123" s="9">
        <f t="shared" si="160"/>
        <v>0</v>
      </c>
      <c r="O123" s="9">
        <f t="shared" si="160"/>
        <v>0</v>
      </c>
      <c r="P123" s="9">
        <f t="shared" si="160"/>
        <v>0</v>
      </c>
      <c r="Q123" s="9">
        <f t="shared" si="160"/>
        <v>0</v>
      </c>
      <c r="R123" s="9">
        <f t="shared" si="160"/>
        <v>0</v>
      </c>
      <c r="S123" s="9">
        <f t="shared" si="160"/>
        <v>0</v>
      </c>
      <c r="T123" s="9">
        <f t="shared" si="160"/>
        <v>0</v>
      </c>
      <c r="U123" s="9">
        <f t="shared" si="160"/>
        <v>0</v>
      </c>
      <c r="V123" s="9">
        <f t="shared" si="160"/>
        <v>0</v>
      </c>
      <c r="W123" s="9">
        <f t="shared" si="160"/>
        <v>0</v>
      </c>
      <c r="X123" s="9">
        <f t="shared" si="160"/>
        <v>0</v>
      </c>
      <c r="Y123" s="9">
        <f t="shared" si="160"/>
        <v>0</v>
      </c>
      <c r="Z123" s="9">
        <f t="shared" si="160"/>
        <v>0</v>
      </c>
      <c r="AA123" s="9">
        <f t="shared" si="160"/>
        <v>0</v>
      </c>
      <c r="AB123" s="9">
        <f t="shared" si="160"/>
        <v>0</v>
      </c>
      <c r="AC123" s="9">
        <f t="shared" si="160"/>
        <v>0</v>
      </c>
      <c r="AD123" s="9">
        <f t="shared" si="160"/>
        <v>0</v>
      </c>
      <c r="AE123" s="9">
        <f t="shared" si="160"/>
        <v>0</v>
      </c>
      <c r="AF123" s="9">
        <f t="shared" si="160"/>
        <v>0</v>
      </c>
      <c r="AG123" s="9">
        <f t="shared" si="160"/>
        <v>0</v>
      </c>
      <c r="AH123" s="9">
        <f t="shared" si="160"/>
        <v>0</v>
      </c>
      <c r="AI123" s="9">
        <f t="shared" si="160"/>
        <v>0</v>
      </c>
      <c r="AJ123" s="9">
        <f t="shared" si="160"/>
        <v>0</v>
      </c>
      <c r="AK123" s="9">
        <f t="shared" si="160"/>
        <v>0</v>
      </c>
      <c r="AL123" s="9">
        <f t="shared" si="160"/>
        <v>0</v>
      </c>
      <c r="AM123" s="9">
        <f t="shared" si="160"/>
        <v>0</v>
      </c>
      <c r="AN123" s="9">
        <f t="shared" si="160"/>
        <v>0</v>
      </c>
      <c r="AO123" s="9">
        <f t="shared" si="160"/>
        <v>0</v>
      </c>
    </row>
    <row r="124" spans="1:41">
      <c r="A124" s="4" t="s">
        <v>6</v>
      </c>
      <c r="B124" s="9">
        <f t="shared" ref="B124:AO124" si="161">B25/B73</f>
        <v>0</v>
      </c>
      <c r="C124" s="9">
        <f t="shared" si="159"/>
        <v>0</v>
      </c>
      <c r="D124" s="9">
        <f t="shared" ref="D124:AO124" si="162">D25/D73</f>
        <v>0</v>
      </c>
      <c r="E124" s="9">
        <f t="shared" si="162"/>
        <v>0</v>
      </c>
      <c r="F124" s="9">
        <f t="shared" si="162"/>
        <v>0</v>
      </c>
      <c r="G124" s="9">
        <f t="shared" si="162"/>
        <v>0</v>
      </c>
      <c r="H124" s="9">
        <f t="shared" si="162"/>
        <v>0</v>
      </c>
      <c r="I124" s="9">
        <f t="shared" si="162"/>
        <v>0</v>
      </c>
      <c r="J124" s="9">
        <f t="shared" si="162"/>
        <v>0</v>
      </c>
      <c r="K124" s="9">
        <f t="shared" si="162"/>
        <v>0</v>
      </c>
      <c r="L124" s="9">
        <f t="shared" si="162"/>
        <v>0</v>
      </c>
      <c r="M124" s="9">
        <f t="shared" si="162"/>
        <v>0</v>
      </c>
      <c r="N124" s="9">
        <f t="shared" si="162"/>
        <v>0</v>
      </c>
      <c r="O124" s="9">
        <f t="shared" si="162"/>
        <v>0</v>
      </c>
      <c r="P124" s="9">
        <f t="shared" si="162"/>
        <v>0</v>
      </c>
      <c r="Q124" s="9">
        <f t="shared" si="162"/>
        <v>0</v>
      </c>
      <c r="R124" s="9">
        <f t="shared" si="162"/>
        <v>0</v>
      </c>
      <c r="S124" s="9">
        <f t="shared" si="162"/>
        <v>0</v>
      </c>
      <c r="T124" s="9">
        <f t="shared" si="162"/>
        <v>0</v>
      </c>
      <c r="U124" s="9">
        <f t="shared" si="162"/>
        <v>0</v>
      </c>
      <c r="V124" s="9">
        <f t="shared" si="162"/>
        <v>0</v>
      </c>
      <c r="W124" s="9">
        <f t="shared" si="162"/>
        <v>0</v>
      </c>
      <c r="X124" s="9">
        <f t="shared" si="162"/>
        <v>0</v>
      </c>
      <c r="Y124" s="9">
        <f t="shared" si="162"/>
        <v>0</v>
      </c>
      <c r="Z124" s="9">
        <f t="shared" si="162"/>
        <v>0</v>
      </c>
      <c r="AA124" s="9">
        <f t="shared" si="162"/>
        <v>0</v>
      </c>
      <c r="AB124" s="9">
        <f t="shared" si="162"/>
        <v>0</v>
      </c>
      <c r="AC124" s="9">
        <f t="shared" si="162"/>
        <v>0</v>
      </c>
      <c r="AD124" s="9">
        <f t="shared" si="162"/>
        <v>0</v>
      </c>
      <c r="AE124" s="9">
        <f t="shared" si="162"/>
        <v>0</v>
      </c>
      <c r="AF124" s="9">
        <f t="shared" si="162"/>
        <v>0</v>
      </c>
      <c r="AG124" s="9">
        <f t="shared" si="162"/>
        <v>0</v>
      </c>
      <c r="AH124" s="9">
        <f t="shared" si="162"/>
        <v>0</v>
      </c>
      <c r="AI124" s="9">
        <f t="shared" si="162"/>
        <v>0</v>
      </c>
      <c r="AJ124" s="9">
        <f t="shared" si="162"/>
        <v>0</v>
      </c>
      <c r="AK124" s="9">
        <f t="shared" si="162"/>
        <v>0</v>
      </c>
      <c r="AL124" s="9">
        <f t="shared" si="162"/>
        <v>0</v>
      </c>
      <c r="AM124" s="9">
        <f t="shared" si="162"/>
        <v>0</v>
      </c>
      <c r="AN124" s="9">
        <f t="shared" si="162"/>
        <v>0</v>
      </c>
      <c r="AO124" s="9">
        <f t="shared" si="162"/>
        <v>0</v>
      </c>
    </row>
    <row r="125" spans="1:41">
      <c r="A125" s="4" t="s">
        <v>59</v>
      </c>
      <c r="B125" s="9">
        <f t="shared" ref="B125:AO125" si="163">B99*1.5</f>
        <v>0</v>
      </c>
      <c r="C125" s="9">
        <f t="shared" ref="C125:AO125" si="164">C99*1.5</f>
        <v>0</v>
      </c>
      <c r="D125" s="9">
        <f t="shared" ref="D125:AO125" si="165">D99*1.5</f>
        <v>0</v>
      </c>
      <c r="E125" s="9">
        <f t="shared" si="165"/>
        <v>0</v>
      </c>
      <c r="F125" s="9">
        <f t="shared" si="165"/>
        <v>0</v>
      </c>
      <c r="G125" s="9">
        <f t="shared" si="165"/>
        <v>0</v>
      </c>
      <c r="H125" s="9">
        <f t="shared" si="165"/>
        <v>0</v>
      </c>
      <c r="I125" s="9">
        <f t="shared" si="165"/>
        <v>0</v>
      </c>
      <c r="J125" s="9">
        <f t="shared" si="165"/>
        <v>0</v>
      </c>
      <c r="K125" s="9">
        <f t="shared" si="165"/>
        <v>0</v>
      </c>
      <c r="L125" s="9">
        <f t="shared" si="165"/>
        <v>0</v>
      </c>
      <c r="M125" s="9">
        <f t="shared" si="165"/>
        <v>0</v>
      </c>
      <c r="N125" s="9">
        <f t="shared" si="165"/>
        <v>0</v>
      </c>
      <c r="O125" s="9">
        <f t="shared" si="165"/>
        <v>0</v>
      </c>
      <c r="P125" s="9">
        <f t="shared" si="165"/>
        <v>0</v>
      </c>
      <c r="Q125" s="9">
        <f t="shared" si="165"/>
        <v>0</v>
      </c>
      <c r="R125" s="9">
        <f t="shared" si="165"/>
        <v>0</v>
      </c>
      <c r="S125" s="9">
        <f t="shared" si="165"/>
        <v>0</v>
      </c>
      <c r="T125" s="9">
        <f t="shared" si="165"/>
        <v>0</v>
      </c>
      <c r="U125" s="9">
        <f t="shared" si="165"/>
        <v>0</v>
      </c>
      <c r="V125" s="9">
        <f t="shared" si="165"/>
        <v>0</v>
      </c>
      <c r="W125" s="9">
        <f t="shared" si="165"/>
        <v>0</v>
      </c>
      <c r="X125" s="9">
        <f t="shared" si="165"/>
        <v>0</v>
      </c>
      <c r="Y125" s="9">
        <f t="shared" si="165"/>
        <v>0</v>
      </c>
      <c r="Z125" s="9">
        <f t="shared" si="165"/>
        <v>0</v>
      </c>
      <c r="AA125" s="9">
        <f t="shared" si="165"/>
        <v>0</v>
      </c>
      <c r="AB125" s="9">
        <f t="shared" si="165"/>
        <v>0</v>
      </c>
      <c r="AC125" s="9">
        <f t="shared" si="165"/>
        <v>0</v>
      </c>
      <c r="AD125" s="9">
        <f t="shared" si="165"/>
        <v>0</v>
      </c>
      <c r="AE125" s="9">
        <f t="shared" si="165"/>
        <v>0</v>
      </c>
      <c r="AF125" s="9">
        <f t="shared" si="165"/>
        <v>0</v>
      </c>
      <c r="AG125" s="9">
        <f t="shared" si="165"/>
        <v>0</v>
      </c>
      <c r="AH125" s="9">
        <f t="shared" si="165"/>
        <v>0</v>
      </c>
      <c r="AI125" s="9">
        <f t="shared" si="165"/>
        <v>0</v>
      </c>
      <c r="AJ125" s="9">
        <f t="shared" si="165"/>
        <v>0</v>
      </c>
      <c r="AK125" s="9">
        <f t="shared" si="165"/>
        <v>0</v>
      </c>
      <c r="AL125" s="9">
        <f t="shared" si="165"/>
        <v>0</v>
      </c>
      <c r="AM125" s="9">
        <f t="shared" si="165"/>
        <v>0</v>
      </c>
      <c r="AN125" s="9">
        <f t="shared" si="165"/>
        <v>0</v>
      </c>
      <c r="AO125" s="9">
        <f t="shared" si="165"/>
        <v>0</v>
      </c>
    </row>
    <row r="126" spans="1:41">
      <c r="A126" s="4" t="s">
        <v>60</v>
      </c>
      <c r="B126" s="13">
        <f t="shared" ref="B126:AO126" si="166">B100</f>
        <v>0</v>
      </c>
      <c r="C126" s="13">
        <f t="shared" ref="C126:AO127" si="167">C100</f>
        <v>0</v>
      </c>
      <c r="D126" s="13">
        <f t="shared" ref="D126:AO126" si="168">D100</f>
        <v>0</v>
      </c>
      <c r="E126" s="13">
        <f t="shared" si="168"/>
        <v>0</v>
      </c>
      <c r="F126" s="13">
        <f t="shared" si="168"/>
        <v>0</v>
      </c>
      <c r="G126" s="13">
        <f t="shared" si="168"/>
        <v>0</v>
      </c>
      <c r="H126" s="13">
        <f t="shared" si="168"/>
        <v>0</v>
      </c>
      <c r="I126" s="13">
        <f t="shared" si="168"/>
        <v>0</v>
      </c>
      <c r="J126" s="13">
        <f t="shared" si="168"/>
        <v>0</v>
      </c>
      <c r="K126" s="13">
        <f t="shared" si="168"/>
        <v>0</v>
      </c>
      <c r="L126" s="13">
        <f t="shared" si="168"/>
        <v>0</v>
      </c>
      <c r="M126" s="13">
        <f t="shared" si="168"/>
        <v>0</v>
      </c>
      <c r="N126" s="13">
        <f t="shared" si="168"/>
        <v>0</v>
      </c>
      <c r="O126" s="13">
        <f t="shared" si="168"/>
        <v>0</v>
      </c>
      <c r="P126" s="13">
        <f t="shared" si="168"/>
        <v>0</v>
      </c>
      <c r="Q126" s="13">
        <f t="shared" si="168"/>
        <v>0</v>
      </c>
      <c r="R126" s="13">
        <f t="shared" si="168"/>
        <v>0</v>
      </c>
      <c r="S126" s="13">
        <f t="shared" si="168"/>
        <v>0</v>
      </c>
      <c r="T126" s="13">
        <f t="shared" si="168"/>
        <v>0</v>
      </c>
      <c r="U126" s="13">
        <f t="shared" si="168"/>
        <v>0</v>
      </c>
      <c r="V126" s="13">
        <f t="shared" si="168"/>
        <v>0</v>
      </c>
      <c r="W126" s="13">
        <f t="shared" si="168"/>
        <v>0</v>
      </c>
      <c r="X126" s="13">
        <f t="shared" si="168"/>
        <v>0</v>
      </c>
      <c r="Y126" s="13">
        <f t="shared" si="168"/>
        <v>0</v>
      </c>
      <c r="Z126" s="13">
        <f t="shared" si="168"/>
        <v>0</v>
      </c>
      <c r="AA126" s="13">
        <f t="shared" si="168"/>
        <v>0</v>
      </c>
      <c r="AB126" s="13">
        <f t="shared" si="168"/>
        <v>0</v>
      </c>
      <c r="AC126" s="13">
        <f t="shared" si="168"/>
        <v>0</v>
      </c>
      <c r="AD126" s="13">
        <f t="shared" si="168"/>
        <v>0</v>
      </c>
      <c r="AE126" s="13">
        <f t="shared" si="168"/>
        <v>0</v>
      </c>
      <c r="AF126" s="13">
        <f t="shared" si="168"/>
        <v>0</v>
      </c>
      <c r="AG126" s="13">
        <f t="shared" si="168"/>
        <v>0</v>
      </c>
      <c r="AH126" s="13">
        <f t="shared" si="168"/>
        <v>0</v>
      </c>
      <c r="AI126" s="13">
        <f t="shared" si="168"/>
        <v>0</v>
      </c>
      <c r="AJ126" s="13">
        <f t="shared" si="168"/>
        <v>0</v>
      </c>
      <c r="AK126" s="13">
        <f t="shared" si="168"/>
        <v>0</v>
      </c>
      <c r="AL126" s="13">
        <f t="shared" si="168"/>
        <v>0</v>
      </c>
      <c r="AM126" s="13">
        <f t="shared" si="168"/>
        <v>0</v>
      </c>
      <c r="AN126" s="13">
        <f t="shared" si="168"/>
        <v>0</v>
      </c>
      <c r="AO126" s="13">
        <f t="shared" si="168"/>
        <v>0</v>
      </c>
    </row>
    <row r="127" spans="1:41">
      <c r="A127" s="6" t="s">
        <v>77</v>
      </c>
      <c r="B127" s="12">
        <f t="shared" ref="B127:AO127" si="169">B101</f>
        <v>0</v>
      </c>
      <c r="C127" s="12">
        <f t="shared" si="167"/>
        <v>0</v>
      </c>
      <c r="D127" s="12">
        <f t="shared" ref="D127:AO127" si="170">D101</f>
        <v>0</v>
      </c>
      <c r="E127" s="12">
        <f t="shared" si="170"/>
        <v>0</v>
      </c>
      <c r="F127" s="12">
        <f t="shared" si="170"/>
        <v>0</v>
      </c>
      <c r="G127" s="12">
        <f t="shared" si="170"/>
        <v>0</v>
      </c>
      <c r="H127" s="12">
        <f t="shared" si="170"/>
        <v>0</v>
      </c>
      <c r="I127" s="12">
        <f t="shared" si="170"/>
        <v>0</v>
      </c>
      <c r="J127" s="12">
        <f t="shared" si="170"/>
        <v>0</v>
      </c>
      <c r="K127" s="12">
        <f t="shared" si="170"/>
        <v>0</v>
      </c>
      <c r="L127" s="12">
        <f t="shared" si="170"/>
        <v>0</v>
      </c>
      <c r="M127" s="12">
        <f t="shared" si="170"/>
        <v>0</v>
      </c>
      <c r="N127" s="12">
        <f t="shared" si="170"/>
        <v>0</v>
      </c>
      <c r="O127" s="12">
        <f t="shared" si="170"/>
        <v>0</v>
      </c>
      <c r="P127" s="12">
        <f t="shared" si="170"/>
        <v>0</v>
      </c>
      <c r="Q127" s="12">
        <f t="shared" si="170"/>
        <v>0</v>
      </c>
      <c r="R127" s="12">
        <f t="shared" si="170"/>
        <v>0</v>
      </c>
      <c r="S127" s="12">
        <f t="shared" si="170"/>
        <v>0</v>
      </c>
      <c r="T127" s="12">
        <f t="shared" si="170"/>
        <v>0</v>
      </c>
      <c r="U127" s="12">
        <f t="shared" si="170"/>
        <v>0</v>
      </c>
      <c r="V127" s="12">
        <f t="shared" si="170"/>
        <v>0</v>
      </c>
      <c r="W127" s="12">
        <f t="shared" si="170"/>
        <v>0</v>
      </c>
      <c r="X127" s="12">
        <f t="shared" si="170"/>
        <v>0</v>
      </c>
      <c r="Y127" s="12">
        <f t="shared" si="170"/>
        <v>0</v>
      </c>
      <c r="Z127" s="12">
        <f t="shared" si="170"/>
        <v>0</v>
      </c>
      <c r="AA127" s="12">
        <f t="shared" si="170"/>
        <v>0</v>
      </c>
      <c r="AB127" s="12">
        <f t="shared" si="170"/>
        <v>0</v>
      </c>
      <c r="AC127" s="12">
        <f t="shared" si="170"/>
        <v>0</v>
      </c>
      <c r="AD127" s="12">
        <f t="shared" si="170"/>
        <v>0</v>
      </c>
      <c r="AE127" s="12">
        <f t="shared" si="170"/>
        <v>0</v>
      </c>
      <c r="AF127" s="12">
        <f t="shared" si="170"/>
        <v>0</v>
      </c>
      <c r="AG127" s="12">
        <f t="shared" si="170"/>
        <v>0</v>
      </c>
      <c r="AH127" s="12">
        <f t="shared" si="170"/>
        <v>0</v>
      </c>
      <c r="AI127" s="12">
        <f t="shared" si="170"/>
        <v>0</v>
      </c>
      <c r="AJ127" s="12">
        <f t="shared" si="170"/>
        <v>0</v>
      </c>
      <c r="AK127" s="12">
        <f t="shared" si="170"/>
        <v>0</v>
      </c>
      <c r="AL127" s="12">
        <f t="shared" si="170"/>
        <v>0</v>
      </c>
      <c r="AM127" s="12">
        <f t="shared" si="170"/>
        <v>0</v>
      </c>
      <c r="AN127" s="12">
        <f t="shared" si="170"/>
        <v>0</v>
      </c>
      <c r="AO127" s="12">
        <f t="shared" si="170"/>
        <v>0</v>
      </c>
    </row>
    <row r="128" spans="1:41">
      <c r="A128" s="1" t="s">
        <v>61</v>
      </c>
      <c r="B128" s="9">
        <f t="shared" ref="B128:AO128" si="171">SUM(B107:B127)</f>
        <v>0</v>
      </c>
      <c r="C128" s="9">
        <f t="shared" ref="B128:AO128" si="172">SUM(C107:C127)</f>
        <v>0</v>
      </c>
      <c r="D128" s="9">
        <f t="shared" ref="D128:AO128" si="173">SUM(D107:D127)</f>
        <v>0</v>
      </c>
      <c r="E128" s="9">
        <f t="shared" si="173"/>
        <v>0</v>
      </c>
      <c r="F128" s="9">
        <f t="shared" si="173"/>
        <v>0</v>
      </c>
      <c r="G128" s="9">
        <f t="shared" si="173"/>
        <v>0</v>
      </c>
      <c r="H128" s="9">
        <f t="shared" si="173"/>
        <v>0</v>
      </c>
      <c r="I128" s="9">
        <f t="shared" si="173"/>
        <v>0</v>
      </c>
      <c r="J128" s="9">
        <f t="shared" si="173"/>
        <v>0</v>
      </c>
      <c r="K128" s="9">
        <f t="shared" si="173"/>
        <v>0</v>
      </c>
      <c r="L128" s="9">
        <f t="shared" si="173"/>
        <v>0</v>
      </c>
      <c r="M128" s="9">
        <f t="shared" si="173"/>
        <v>0</v>
      </c>
      <c r="N128" s="9">
        <f t="shared" si="173"/>
        <v>0</v>
      </c>
      <c r="O128" s="9">
        <f t="shared" si="173"/>
        <v>0</v>
      </c>
      <c r="P128" s="9">
        <f t="shared" si="173"/>
        <v>0</v>
      </c>
      <c r="Q128" s="9">
        <f t="shared" si="173"/>
        <v>0</v>
      </c>
      <c r="R128" s="9">
        <f t="shared" si="173"/>
        <v>0</v>
      </c>
      <c r="S128" s="9">
        <f t="shared" si="173"/>
        <v>0</v>
      </c>
      <c r="T128" s="9">
        <f t="shared" si="173"/>
        <v>0</v>
      </c>
      <c r="U128" s="9">
        <f t="shared" si="173"/>
        <v>0</v>
      </c>
      <c r="V128" s="9">
        <f t="shared" si="173"/>
        <v>0</v>
      </c>
      <c r="W128" s="9">
        <f t="shared" si="173"/>
        <v>0</v>
      </c>
      <c r="X128" s="9">
        <f t="shared" si="173"/>
        <v>0</v>
      </c>
      <c r="Y128" s="9">
        <f t="shared" si="173"/>
        <v>0</v>
      </c>
      <c r="Z128" s="9">
        <f t="shared" si="173"/>
        <v>0</v>
      </c>
      <c r="AA128" s="9">
        <f t="shared" si="173"/>
        <v>0</v>
      </c>
      <c r="AB128" s="9">
        <f t="shared" si="173"/>
        <v>0</v>
      </c>
      <c r="AC128" s="9">
        <f t="shared" si="173"/>
        <v>0</v>
      </c>
      <c r="AD128" s="9">
        <f t="shared" si="173"/>
        <v>0</v>
      </c>
      <c r="AE128" s="9">
        <f t="shared" si="173"/>
        <v>0</v>
      </c>
      <c r="AF128" s="9">
        <f t="shared" si="173"/>
        <v>0</v>
      </c>
      <c r="AG128" s="9">
        <f t="shared" si="173"/>
        <v>0</v>
      </c>
      <c r="AH128" s="9">
        <f t="shared" si="173"/>
        <v>0</v>
      </c>
      <c r="AI128" s="9">
        <f t="shared" si="173"/>
        <v>0</v>
      </c>
      <c r="AJ128" s="9">
        <f t="shared" si="173"/>
        <v>0</v>
      </c>
      <c r="AK128" s="9">
        <f t="shared" si="173"/>
        <v>0</v>
      </c>
      <c r="AL128" s="9">
        <f t="shared" si="173"/>
        <v>0</v>
      </c>
      <c r="AM128" s="9">
        <f t="shared" si="173"/>
        <v>0</v>
      </c>
      <c r="AN128" s="9">
        <f t="shared" si="173"/>
        <v>0</v>
      </c>
      <c r="AO128" s="9">
        <f t="shared" si="173"/>
        <v>0</v>
      </c>
    </row>
    <row r="130" spans="1:41">
      <c r="A130" s="19" t="s">
        <v>95</v>
      </c>
    </row>
    <row r="131" spans="1:41" ht="27.6">
      <c r="B131" s="14" t="s">
        <v>85</v>
      </c>
      <c r="C131" s="14" t="s">
        <v>85</v>
      </c>
      <c r="D131" s="14" t="s">
        <v>85</v>
      </c>
      <c r="E131" s="14" t="s">
        <v>85</v>
      </c>
      <c r="F131" s="14" t="s">
        <v>85</v>
      </c>
      <c r="G131" s="14" t="s">
        <v>85</v>
      </c>
      <c r="H131" s="14" t="s">
        <v>85</v>
      </c>
      <c r="I131" s="14" t="s">
        <v>85</v>
      </c>
      <c r="J131" s="14" t="s">
        <v>85</v>
      </c>
      <c r="K131" s="14" t="s">
        <v>85</v>
      </c>
      <c r="L131" s="14" t="s">
        <v>85</v>
      </c>
      <c r="M131" s="14" t="s">
        <v>85</v>
      </c>
      <c r="N131" s="14" t="s">
        <v>85</v>
      </c>
      <c r="O131" s="14" t="s">
        <v>85</v>
      </c>
      <c r="P131" s="14" t="s">
        <v>85</v>
      </c>
      <c r="Q131" s="14" t="s">
        <v>85</v>
      </c>
      <c r="R131" s="14" t="s">
        <v>85</v>
      </c>
      <c r="S131" s="14" t="s">
        <v>85</v>
      </c>
      <c r="T131" s="14" t="s">
        <v>85</v>
      </c>
      <c r="U131" s="14" t="s">
        <v>85</v>
      </c>
      <c r="V131" s="14" t="s">
        <v>85</v>
      </c>
      <c r="W131" s="14" t="s">
        <v>85</v>
      </c>
      <c r="X131" s="14" t="s">
        <v>85</v>
      </c>
      <c r="Y131" s="14" t="s">
        <v>85</v>
      </c>
      <c r="Z131" s="14" t="s">
        <v>85</v>
      </c>
      <c r="AA131" s="14" t="s">
        <v>85</v>
      </c>
      <c r="AB131" s="14" t="s">
        <v>85</v>
      </c>
      <c r="AC131" s="14" t="s">
        <v>85</v>
      </c>
      <c r="AD131" s="14" t="s">
        <v>85</v>
      </c>
      <c r="AE131" s="14" t="s">
        <v>85</v>
      </c>
      <c r="AF131" s="14" t="s">
        <v>85</v>
      </c>
      <c r="AG131" s="14" t="s">
        <v>85</v>
      </c>
      <c r="AH131" s="14" t="s">
        <v>85</v>
      </c>
      <c r="AI131" s="14" t="s">
        <v>85</v>
      </c>
      <c r="AJ131" s="14" t="s">
        <v>85</v>
      </c>
      <c r="AK131" s="14" t="s">
        <v>85</v>
      </c>
      <c r="AL131" s="14" t="s">
        <v>85</v>
      </c>
      <c r="AM131" s="14" t="s">
        <v>85</v>
      </c>
      <c r="AN131" s="14" t="s">
        <v>85</v>
      </c>
      <c r="AO131" s="14" t="s">
        <v>85</v>
      </c>
    </row>
    <row r="132" spans="1:41">
      <c r="A132" s="2" t="s">
        <v>28</v>
      </c>
      <c r="B132" s="9" t="e">
        <f t="shared" ref="B132:AO132" si="174">B81*15/B$103</f>
        <v>#DIV/0!</v>
      </c>
      <c r="C132" s="9" t="e">
        <f t="shared" ref="B132:AO136" si="175">C81*15/C$103</f>
        <v>#DIV/0!</v>
      </c>
      <c r="D132" s="9" t="e">
        <f t="shared" ref="D132:AO132" si="176">D81*15/D$103</f>
        <v>#DIV/0!</v>
      </c>
      <c r="E132" s="9" t="e">
        <f t="shared" si="176"/>
        <v>#DIV/0!</v>
      </c>
      <c r="F132" s="9" t="e">
        <f t="shared" si="176"/>
        <v>#DIV/0!</v>
      </c>
      <c r="G132" s="9" t="e">
        <f t="shared" si="176"/>
        <v>#DIV/0!</v>
      </c>
      <c r="H132" s="9" t="e">
        <f t="shared" si="176"/>
        <v>#DIV/0!</v>
      </c>
      <c r="I132" s="9" t="e">
        <f t="shared" si="176"/>
        <v>#DIV/0!</v>
      </c>
      <c r="J132" s="9" t="e">
        <f t="shared" si="176"/>
        <v>#DIV/0!</v>
      </c>
      <c r="K132" s="9" t="e">
        <f t="shared" si="176"/>
        <v>#DIV/0!</v>
      </c>
      <c r="L132" s="9" t="e">
        <f t="shared" si="176"/>
        <v>#DIV/0!</v>
      </c>
      <c r="M132" s="9" t="e">
        <f t="shared" si="176"/>
        <v>#DIV/0!</v>
      </c>
      <c r="N132" s="9" t="e">
        <f t="shared" si="176"/>
        <v>#DIV/0!</v>
      </c>
      <c r="O132" s="9" t="e">
        <f t="shared" si="176"/>
        <v>#DIV/0!</v>
      </c>
      <c r="P132" s="9" t="e">
        <f t="shared" si="176"/>
        <v>#DIV/0!</v>
      </c>
      <c r="Q132" s="9" t="e">
        <f t="shared" si="176"/>
        <v>#DIV/0!</v>
      </c>
      <c r="R132" s="9" t="e">
        <f t="shared" si="176"/>
        <v>#DIV/0!</v>
      </c>
      <c r="S132" s="9" t="e">
        <f t="shared" si="176"/>
        <v>#DIV/0!</v>
      </c>
      <c r="T132" s="9" t="e">
        <f t="shared" si="176"/>
        <v>#DIV/0!</v>
      </c>
      <c r="U132" s="9" t="e">
        <f t="shared" si="176"/>
        <v>#DIV/0!</v>
      </c>
      <c r="V132" s="9" t="e">
        <f t="shared" si="176"/>
        <v>#DIV/0!</v>
      </c>
      <c r="W132" s="9" t="e">
        <f t="shared" si="176"/>
        <v>#DIV/0!</v>
      </c>
      <c r="X132" s="9" t="e">
        <f t="shared" si="176"/>
        <v>#DIV/0!</v>
      </c>
      <c r="Y132" s="9" t="e">
        <f t="shared" si="176"/>
        <v>#DIV/0!</v>
      </c>
      <c r="Z132" s="9" t="e">
        <f t="shared" si="176"/>
        <v>#DIV/0!</v>
      </c>
      <c r="AA132" s="9" t="e">
        <f t="shared" si="176"/>
        <v>#DIV/0!</v>
      </c>
      <c r="AB132" s="9" t="e">
        <f t="shared" si="176"/>
        <v>#DIV/0!</v>
      </c>
      <c r="AC132" s="9" t="e">
        <f t="shared" si="176"/>
        <v>#DIV/0!</v>
      </c>
      <c r="AD132" s="9" t="e">
        <f t="shared" si="176"/>
        <v>#DIV/0!</v>
      </c>
      <c r="AE132" s="9" t="e">
        <f t="shared" si="176"/>
        <v>#DIV/0!</v>
      </c>
      <c r="AF132" s="9" t="e">
        <f t="shared" si="176"/>
        <v>#DIV/0!</v>
      </c>
      <c r="AG132" s="9" t="e">
        <f t="shared" si="176"/>
        <v>#DIV/0!</v>
      </c>
      <c r="AH132" s="9" t="e">
        <f t="shared" si="176"/>
        <v>#DIV/0!</v>
      </c>
      <c r="AI132" s="9" t="e">
        <f t="shared" si="176"/>
        <v>#DIV/0!</v>
      </c>
      <c r="AJ132" s="9" t="e">
        <f t="shared" si="176"/>
        <v>#DIV/0!</v>
      </c>
      <c r="AK132" s="9" t="e">
        <f t="shared" si="176"/>
        <v>#DIV/0!</v>
      </c>
      <c r="AL132" s="9" t="e">
        <f t="shared" si="176"/>
        <v>#DIV/0!</v>
      </c>
      <c r="AM132" s="9" t="e">
        <f t="shared" si="176"/>
        <v>#DIV/0!</v>
      </c>
      <c r="AN132" s="9" t="e">
        <f t="shared" si="176"/>
        <v>#DIV/0!</v>
      </c>
      <c r="AO132" s="9" t="e">
        <f t="shared" si="176"/>
        <v>#DIV/0!</v>
      </c>
    </row>
    <row r="133" spans="1:41">
      <c r="A133" s="2" t="s">
        <v>30</v>
      </c>
      <c r="B133" s="9" t="e">
        <f t="shared" ref="B133:AO133" si="177">B82*15/B$103</f>
        <v>#DIV/0!</v>
      </c>
      <c r="C133" s="9" t="e">
        <f t="shared" si="175"/>
        <v>#DIV/0!</v>
      </c>
      <c r="D133" s="9" t="e">
        <f t="shared" ref="D133:AO133" si="178">D82*15/D$103</f>
        <v>#DIV/0!</v>
      </c>
      <c r="E133" s="9" t="e">
        <f t="shared" si="178"/>
        <v>#DIV/0!</v>
      </c>
      <c r="F133" s="9" t="e">
        <f t="shared" si="178"/>
        <v>#DIV/0!</v>
      </c>
      <c r="G133" s="9" t="e">
        <f t="shared" si="178"/>
        <v>#DIV/0!</v>
      </c>
      <c r="H133" s="9" t="e">
        <f t="shared" si="178"/>
        <v>#DIV/0!</v>
      </c>
      <c r="I133" s="9" t="e">
        <f t="shared" si="178"/>
        <v>#DIV/0!</v>
      </c>
      <c r="J133" s="9" t="e">
        <f t="shared" si="178"/>
        <v>#DIV/0!</v>
      </c>
      <c r="K133" s="9" t="e">
        <f t="shared" si="178"/>
        <v>#DIV/0!</v>
      </c>
      <c r="L133" s="9" t="e">
        <f t="shared" si="178"/>
        <v>#DIV/0!</v>
      </c>
      <c r="M133" s="9" t="e">
        <f t="shared" si="178"/>
        <v>#DIV/0!</v>
      </c>
      <c r="N133" s="9" t="e">
        <f t="shared" si="178"/>
        <v>#DIV/0!</v>
      </c>
      <c r="O133" s="9" t="e">
        <f t="shared" si="178"/>
        <v>#DIV/0!</v>
      </c>
      <c r="P133" s="9" t="e">
        <f t="shared" si="178"/>
        <v>#DIV/0!</v>
      </c>
      <c r="Q133" s="9" t="e">
        <f t="shared" si="178"/>
        <v>#DIV/0!</v>
      </c>
      <c r="R133" s="9" t="e">
        <f t="shared" si="178"/>
        <v>#DIV/0!</v>
      </c>
      <c r="S133" s="9" t="e">
        <f t="shared" si="178"/>
        <v>#DIV/0!</v>
      </c>
      <c r="T133" s="9" t="e">
        <f t="shared" si="178"/>
        <v>#DIV/0!</v>
      </c>
      <c r="U133" s="9" t="e">
        <f t="shared" si="178"/>
        <v>#DIV/0!</v>
      </c>
      <c r="V133" s="9" t="e">
        <f t="shared" si="178"/>
        <v>#DIV/0!</v>
      </c>
      <c r="W133" s="9" t="e">
        <f t="shared" si="178"/>
        <v>#DIV/0!</v>
      </c>
      <c r="X133" s="9" t="e">
        <f t="shared" si="178"/>
        <v>#DIV/0!</v>
      </c>
      <c r="Y133" s="9" t="e">
        <f t="shared" si="178"/>
        <v>#DIV/0!</v>
      </c>
      <c r="Z133" s="9" t="e">
        <f t="shared" si="178"/>
        <v>#DIV/0!</v>
      </c>
      <c r="AA133" s="9" t="e">
        <f t="shared" si="178"/>
        <v>#DIV/0!</v>
      </c>
      <c r="AB133" s="9" t="e">
        <f t="shared" si="178"/>
        <v>#DIV/0!</v>
      </c>
      <c r="AC133" s="9" t="e">
        <f t="shared" si="178"/>
        <v>#DIV/0!</v>
      </c>
      <c r="AD133" s="9" t="e">
        <f t="shared" si="178"/>
        <v>#DIV/0!</v>
      </c>
      <c r="AE133" s="9" t="e">
        <f t="shared" si="178"/>
        <v>#DIV/0!</v>
      </c>
      <c r="AF133" s="9" t="e">
        <f t="shared" si="178"/>
        <v>#DIV/0!</v>
      </c>
      <c r="AG133" s="9" t="e">
        <f t="shared" si="178"/>
        <v>#DIV/0!</v>
      </c>
      <c r="AH133" s="9" t="e">
        <f t="shared" si="178"/>
        <v>#DIV/0!</v>
      </c>
      <c r="AI133" s="9" t="e">
        <f t="shared" si="178"/>
        <v>#DIV/0!</v>
      </c>
      <c r="AJ133" s="9" t="e">
        <f t="shared" si="178"/>
        <v>#DIV/0!</v>
      </c>
      <c r="AK133" s="9" t="e">
        <f t="shared" si="178"/>
        <v>#DIV/0!</v>
      </c>
      <c r="AL133" s="9" t="e">
        <f t="shared" si="178"/>
        <v>#DIV/0!</v>
      </c>
      <c r="AM133" s="9" t="e">
        <f t="shared" si="178"/>
        <v>#DIV/0!</v>
      </c>
      <c r="AN133" s="9" t="e">
        <f t="shared" si="178"/>
        <v>#DIV/0!</v>
      </c>
      <c r="AO133" s="9" t="e">
        <f t="shared" si="178"/>
        <v>#DIV/0!</v>
      </c>
    </row>
    <row r="134" spans="1:41">
      <c r="A134" s="2" t="s">
        <v>0</v>
      </c>
      <c r="B134" s="9" t="e">
        <f t="shared" ref="B134:AO134" si="179">B83*15/B$103</f>
        <v>#DIV/0!</v>
      </c>
      <c r="C134" s="9" t="e">
        <f t="shared" si="175"/>
        <v>#DIV/0!</v>
      </c>
      <c r="D134" s="9" t="e">
        <f t="shared" ref="D134:AO134" si="180">D83*15/D$103</f>
        <v>#DIV/0!</v>
      </c>
      <c r="E134" s="9" t="e">
        <f t="shared" si="180"/>
        <v>#DIV/0!</v>
      </c>
      <c r="F134" s="9" t="e">
        <f t="shared" si="180"/>
        <v>#DIV/0!</v>
      </c>
      <c r="G134" s="9" t="e">
        <f t="shared" si="180"/>
        <v>#DIV/0!</v>
      </c>
      <c r="H134" s="9" t="e">
        <f t="shared" si="180"/>
        <v>#DIV/0!</v>
      </c>
      <c r="I134" s="9" t="e">
        <f t="shared" si="180"/>
        <v>#DIV/0!</v>
      </c>
      <c r="J134" s="9" t="e">
        <f t="shared" si="180"/>
        <v>#DIV/0!</v>
      </c>
      <c r="K134" s="9" t="e">
        <f t="shared" si="180"/>
        <v>#DIV/0!</v>
      </c>
      <c r="L134" s="9" t="e">
        <f t="shared" si="180"/>
        <v>#DIV/0!</v>
      </c>
      <c r="M134" s="9" t="e">
        <f t="shared" si="180"/>
        <v>#DIV/0!</v>
      </c>
      <c r="N134" s="9" t="e">
        <f t="shared" si="180"/>
        <v>#DIV/0!</v>
      </c>
      <c r="O134" s="9" t="e">
        <f t="shared" si="180"/>
        <v>#DIV/0!</v>
      </c>
      <c r="P134" s="9" t="e">
        <f t="shared" si="180"/>
        <v>#DIV/0!</v>
      </c>
      <c r="Q134" s="9" t="e">
        <f t="shared" si="180"/>
        <v>#DIV/0!</v>
      </c>
      <c r="R134" s="9" t="e">
        <f t="shared" si="180"/>
        <v>#DIV/0!</v>
      </c>
      <c r="S134" s="9" t="e">
        <f t="shared" si="180"/>
        <v>#DIV/0!</v>
      </c>
      <c r="T134" s="9" t="e">
        <f t="shared" si="180"/>
        <v>#DIV/0!</v>
      </c>
      <c r="U134" s="9" t="e">
        <f t="shared" si="180"/>
        <v>#DIV/0!</v>
      </c>
      <c r="V134" s="9" t="e">
        <f t="shared" si="180"/>
        <v>#DIV/0!</v>
      </c>
      <c r="W134" s="9" t="e">
        <f t="shared" si="180"/>
        <v>#DIV/0!</v>
      </c>
      <c r="X134" s="9" t="e">
        <f t="shared" si="180"/>
        <v>#DIV/0!</v>
      </c>
      <c r="Y134" s="9" t="e">
        <f t="shared" si="180"/>
        <v>#DIV/0!</v>
      </c>
      <c r="Z134" s="9" t="e">
        <f t="shared" si="180"/>
        <v>#DIV/0!</v>
      </c>
      <c r="AA134" s="9" t="e">
        <f t="shared" si="180"/>
        <v>#DIV/0!</v>
      </c>
      <c r="AB134" s="9" t="e">
        <f t="shared" si="180"/>
        <v>#DIV/0!</v>
      </c>
      <c r="AC134" s="9" t="e">
        <f t="shared" si="180"/>
        <v>#DIV/0!</v>
      </c>
      <c r="AD134" s="9" t="e">
        <f t="shared" si="180"/>
        <v>#DIV/0!</v>
      </c>
      <c r="AE134" s="9" t="e">
        <f t="shared" si="180"/>
        <v>#DIV/0!</v>
      </c>
      <c r="AF134" s="9" t="e">
        <f t="shared" si="180"/>
        <v>#DIV/0!</v>
      </c>
      <c r="AG134" s="9" t="e">
        <f t="shared" si="180"/>
        <v>#DIV/0!</v>
      </c>
      <c r="AH134" s="9" t="e">
        <f t="shared" si="180"/>
        <v>#DIV/0!</v>
      </c>
      <c r="AI134" s="9" t="e">
        <f t="shared" si="180"/>
        <v>#DIV/0!</v>
      </c>
      <c r="AJ134" s="9" t="e">
        <f t="shared" si="180"/>
        <v>#DIV/0!</v>
      </c>
      <c r="AK134" s="9" t="e">
        <f t="shared" si="180"/>
        <v>#DIV/0!</v>
      </c>
      <c r="AL134" s="9" t="e">
        <f t="shared" si="180"/>
        <v>#DIV/0!</v>
      </c>
      <c r="AM134" s="9" t="e">
        <f t="shared" si="180"/>
        <v>#DIV/0!</v>
      </c>
      <c r="AN134" s="9" t="e">
        <f t="shared" si="180"/>
        <v>#DIV/0!</v>
      </c>
      <c r="AO134" s="9" t="e">
        <f t="shared" si="180"/>
        <v>#DIV/0!</v>
      </c>
    </row>
    <row r="135" spans="1:41">
      <c r="A135" s="2" t="s">
        <v>74</v>
      </c>
      <c r="B135" s="9" t="e">
        <f t="shared" ref="B135:AO135" si="181">B84*15/B$103</f>
        <v>#DIV/0!</v>
      </c>
      <c r="C135" s="9" t="e">
        <f t="shared" si="175"/>
        <v>#DIV/0!</v>
      </c>
      <c r="D135" s="9" t="e">
        <f t="shared" ref="D135:AO135" si="182">D84*15/D$103</f>
        <v>#DIV/0!</v>
      </c>
      <c r="E135" s="9" t="e">
        <f t="shared" si="182"/>
        <v>#DIV/0!</v>
      </c>
      <c r="F135" s="9" t="e">
        <f t="shared" si="182"/>
        <v>#DIV/0!</v>
      </c>
      <c r="G135" s="9" t="e">
        <f t="shared" si="182"/>
        <v>#DIV/0!</v>
      </c>
      <c r="H135" s="9" t="e">
        <f t="shared" si="182"/>
        <v>#DIV/0!</v>
      </c>
      <c r="I135" s="9" t="e">
        <f t="shared" si="182"/>
        <v>#DIV/0!</v>
      </c>
      <c r="J135" s="9" t="e">
        <f t="shared" si="182"/>
        <v>#DIV/0!</v>
      </c>
      <c r="K135" s="9" t="e">
        <f t="shared" si="182"/>
        <v>#DIV/0!</v>
      </c>
      <c r="L135" s="9" t="e">
        <f t="shared" si="182"/>
        <v>#DIV/0!</v>
      </c>
      <c r="M135" s="9" t="e">
        <f t="shared" si="182"/>
        <v>#DIV/0!</v>
      </c>
      <c r="N135" s="9" t="e">
        <f t="shared" si="182"/>
        <v>#DIV/0!</v>
      </c>
      <c r="O135" s="9" t="e">
        <f t="shared" si="182"/>
        <v>#DIV/0!</v>
      </c>
      <c r="P135" s="9" t="e">
        <f t="shared" si="182"/>
        <v>#DIV/0!</v>
      </c>
      <c r="Q135" s="9" t="e">
        <f t="shared" si="182"/>
        <v>#DIV/0!</v>
      </c>
      <c r="R135" s="9" t="e">
        <f t="shared" si="182"/>
        <v>#DIV/0!</v>
      </c>
      <c r="S135" s="9" t="e">
        <f t="shared" si="182"/>
        <v>#DIV/0!</v>
      </c>
      <c r="T135" s="9" t="e">
        <f t="shared" si="182"/>
        <v>#DIV/0!</v>
      </c>
      <c r="U135" s="9" t="e">
        <f t="shared" si="182"/>
        <v>#DIV/0!</v>
      </c>
      <c r="V135" s="9" t="e">
        <f t="shared" si="182"/>
        <v>#DIV/0!</v>
      </c>
      <c r="W135" s="9" t="e">
        <f t="shared" si="182"/>
        <v>#DIV/0!</v>
      </c>
      <c r="X135" s="9" t="e">
        <f t="shared" si="182"/>
        <v>#DIV/0!</v>
      </c>
      <c r="Y135" s="9" t="e">
        <f t="shared" si="182"/>
        <v>#DIV/0!</v>
      </c>
      <c r="Z135" s="9" t="e">
        <f t="shared" si="182"/>
        <v>#DIV/0!</v>
      </c>
      <c r="AA135" s="9" t="e">
        <f t="shared" si="182"/>
        <v>#DIV/0!</v>
      </c>
      <c r="AB135" s="9" t="e">
        <f t="shared" si="182"/>
        <v>#DIV/0!</v>
      </c>
      <c r="AC135" s="9" t="e">
        <f t="shared" si="182"/>
        <v>#DIV/0!</v>
      </c>
      <c r="AD135" s="9" t="e">
        <f t="shared" si="182"/>
        <v>#DIV/0!</v>
      </c>
      <c r="AE135" s="9" t="e">
        <f t="shared" si="182"/>
        <v>#DIV/0!</v>
      </c>
      <c r="AF135" s="9" t="e">
        <f t="shared" si="182"/>
        <v>#DIV/0!</v>
      </c>
      <c r="AG135" s="9" t="e">
        <f t="shared" si="182"/>
        <v>#DIV/0!</v>
      </c>
      <c r="AH135" s="9" t="e">
        <f t="shared" si="182"/>
        <v>#DIV/0!</v>
      </c>
      <c r="AI135" s="9" t="e">
        <f t="shared" si="182"/>
        <v>#DIV/0!</v>
      </c>
      <c r="AJ135" s="9" t="e">
        <f t="shared" si="182"/>
        <v>#DIV/0!</v>
      </c>
      <c r="AK135" s="9" t="e">
        <f t="shared" si="182"/>
        <v>#DIV/0!</v>
      </c>
      <c r="AL135" s="9" t="e">
        <f t="shared" si="182"/>
        <v>#DIV/0!</v>
      </c>
      <c r="AM135" s="9" t="e">
        <f t="shared" si="182"/>
        <v>#DIV/0!</v>
      </c>
      <c r="AN135" s="9" t="e">
        <f t="shared" si="182"/>
        <v>#DIV/0!</v>
      </c>
      <c r="AO135" s="9" t="e">
        <f t="shared" si="182"/>
        <v>#DIV/0!</v>
      </c>
    </row>
    <row r="136" spans="1:41">
      <c r="A136" s="2" t="s">
        <v>11</v>
      </c>
      <c r="B136" s="9" t="e">
        <f t="shared" ref="B136:AO136" si="183">B85*15/B$103</f>
        <v>#DIV/0!</v>
      </c>
      <c r="C136" s="9" t="e">
        <f t="shared" si="175"/>
        <v>#DIV/0!</v>
      </c>
      <c r="D136" s="9" t="e">
        <f t="shared" ref="D136:AO136" si="184">D85*15/D$103</f>
        <v>#DIV/0!</v>
      </c>
      <c r="E136" s="9" t="e">
        <f t="shared" si="184"/>
        <v>#DIV/0!</v>
      </c>
      <c r="F136" s="9" t="e">
        <f t="shared" si="184"/>
        <v>#DIV/0!</v>
      </c>
      <c r="G136" s="9" t="e">
        <f t="shared" si="184"/>
        <v>#DIV/0!</v>
      </c>
      <c r="H136" s="9" t="e">
        <f t="shared" si="184"/>
        <v>#DIV/0!</v>
      </c>
      <c r="I136" s="9" t="e">
        <f t="shared" si="184"/>
        <v>#DIV/0!</v>
      </c>
      <c r="J136" s="9" t="e">
        <f t="shared" si="184"/>
        <v>#DIV/0!</v>
      </c>
      <c r="K136" s="9" t="e">
        <f t="shared" si="184"/>
        <v>#DIV/0!</v>
      </c>
      <c r="L136" s="9" t="e">
        <f t="shared" si="184"/>
        <v>#DIV/0!</v>
      </c>
      <c r="M136" s="9" t="e">
        <f t="shared" si="184"/>
        <v>#DIV/0!</v>
      </c>
      <c r="N136" s="9" t="e">
        <f t="shared" si="184"/>
        <v>#DIV/0!</v>
      </c>
      <c r="O136" s="9" t="e">
        <f t="shared" si="184"/>
        <v>#DIV/0!</v>
      </c>
      <c r="P136" s="9" t="e">
        <f t="shared" si="184"/>
        <v>#DIV/0!</v>
      </c>
      <c r="Q136" s="9" t="e">
        <f t="shared" si="184"/>
        <v>#DIV/0!</v>
      </c>
      <c r="R136" s="9" t="e">
        <f t="shared" si="184"/>
        <v>#DIV/0!</v>
      </c>
      <c r="S136" s="9" t="e">
        <f t="shared" si="184"/>
        <v>#DIV/0!</v>
      </c>
      <c r="T136" s="9" t="e">
        <f t="shared" si="184"/>
        <v>#DIV/0!</v>
      </c>
      <c r="U136" s="9" t="e">
        <f t="shared" si="184"/>
        <v>#DIV/0!</v>
      </c>
      <c r="V136" s="9" t="e">
        <f t="shared" si="184"/>
        <v>#DIV/0!</v>
      </c>
      <c r="W136" s="9" t="e">
        <f t="shared" si="184"/>
        <v>#DIV/0!</v>
      </c>
      <c r="X136" s="9" t="e">
        <f t="shared" si="184"/>
        <v>#DIV/0!</v>
      </c>
      <c r="Y136" s="9" t="e">
        <f t="shared" si="184"/>
        <v>#DIV/0!</v>
      </c>
      <c r="Z136" s="9" t="e">
        <f t="shared" si="184"/>
        <v>#DIV/0!</v>
      </c>
      <c r="AA136" s="9" t="e">
        <f t="shared" si="184"/>
        <v>#DIV/0!</v>
      </c>
      <c r="AB136" s="9" t="e">
        <f t="shared" si="184"/>
        <v>#DIV/0!</v>
      </c>
      <c r="AC136" s="9" t="e">
        <f t="shared" si="184"/>
        <v>#DIV/0!</v>
      </c>
      <c r="AD136" s="9" t="e">
        <f t="shared" si="184"/>
        <v>#DIV/0!</v>
      </c>
      <c r="AE136" s="9" t="e">
        <f t="shared" si="184"/>
        <v>#DIV/0!</v>
      </c>
      <c r="AF136" s="9" t="e">
        <f t="shared" si="184"/>
        <v>#DIV/0!</v>
      </c>
      <c r="AG136" s="9" t="e">
        <f t="shared" si="184"/>
        <v>#DIV/0!</v>
      </c>
      <c r="AH136" s="9" t="e">
        <f t="shared" si="184"/>
        <v>#DIV/0!</v>
      </c>
      <c r="AI136" s="9" t="e">
        <f t="shared" si="184"/>
        <v>#DIV/0!</v>
      </c>
      <c r="AJ136" s="9" t="e">
        <f t="shared" si="184"/>
        <v>#DIV/0!</v>
      </c>
      <c r="AK136" s="9" t="e">
        <f t="shared" si="184"/>
        <v>#DIV/0!</v>
      </c>
      <c r="AL136" s="9" t="e">
        <f t="shared" si="184"/>
        <v>#DIV/0!</v>
      </c>
      <c r="AM136" s="9" t="e">
        <f t="shared" si="184"/>
        <v>#DIV/0!</v>
      </c>
      <c r="AN136" s="9" t="e">
        <f t="shared" si="184"/>
        <v>#DIV/0!</v>
      </c>
      <c r="AO136" s="9" t="e">
        <f t="shared" si="184"/>
        <v>#DIV/0!</v>
      </c>
    </row>
    <row r="137" spans="1:41">
      <c r="A137" s="2" t="s">
        <v>13</v>
      </c>
      <c r="B137" s="9" t="e">
        <f t="shared" ref="B137:AO137" si="185">B86*15/B$103</f>
        <v>#DIV/0!</v>
      </c>
      <c r="C137" s="9" t="e">
        <f t="shared" ref="B137:AO142" si="186">C86*15/C$103</f>
        <v>#DIV/0!</v>
      </c>
      <c r="D137" s="9" t="e">
        <f t="shared" ref="D137:AO137" si="187">D86*15/D$103</f>
        <v>#DIV/0!</v>
      </c>
      <c r="E137" s="9" t="e">
        <f t="shared" si="187"/>
        <v>#DIV/0!</v>
      </c>
      <c r="F137" s="9" t="e">
        <f t="shared" si="187"/>
        <v>#DIV/0!</v>
      </c>
      <c r="G137" s="9" t="e">
        <f t="shared" si="187"/>
        <v>#DIV/0!</v>
      </c>
      <c r="H137" s="9" t="e">
        <f t="shared" si="187"/>
        <v>#DIV/0!</v>
      </c>
      <c r="I137" s="9" t="e">
        <f t="shared" si="187"/>
        <v>#DIV/0!</v>
      </c>
      <c r="J137" s="9" t="e">
        <f t="shared" si="187"/>
        <v>#DIV/0!</v>
      </c>
      <c r="K137" s="9" t="e">
        <f t="shared" si="187"/>
        <v>#DIV/0!</v>
      </c>
      <c r="L137" s="9" t="e">
        <f t="shared" si="187"/>
        <v>#DIV/0!</v>
      </c>
      <c r="M137" s="9" t="e">
        <f t="shared" si="187"/>
        <v>#DIV/0!</v>
      </c>
      <c r="N137" s="9" t="e">
        <f t="shared" si="187"/>
        <v>#DIV/0!</v>
      </c>
      <c r="O137" s="9" t="e">
        <f t="shared" si="187"/>
        <v>#DIV/0!</v>
      </c>
      <c r="P137" s="9" t="e">
        <f t="shared" si="187"/>
        <v>#DIV/0!</v>
      </c>
      <c r="Q137" s="9" t="e">
        <f t="shared" si="187"/>
        <v>#DIV/0!</v>
      </c>
      <c r="R137" s="9" t="e">
        <f t="shared" si="187"/>
        <v>#DIV/0!</v>
      </c>
      <c r="S137" s="9" t="e">
        <f t="shared" si="187"/>
        <v>#DIV/0!</v>
      </c>
      <c r="T137" s="9" t="e">
        <f t="shared" si="187"/>
        <v>#DIV/0!</v>
      </c>
      <c r="U137" s="9" t="e">
        <f t="shared" si="187"/>
        <v>#DIV/0!</v>
      </c>
      <c r="V137" s="9" t="e">
        <f t="shared" si="187"/>
        <v>#DIV/0!</v>
      </c>
      <c r="W137" s="9" t="e">
        <f t="shared" si="187"/>
        <v>#DIV/0!</v>
      </c>
      <c r="X137" s="9" t="e">
        <f t="shared" si="187"/>
        <v>#DIV/0!</v>
      </c>
      <c r="Y137" s="9" t="e">
        <f t="shared" si="187"/>
        <v>#DIV/0!</v>
      </c>
      <c r="Z137" s="9" t="e">
        <f t="shared" si="187"/>
        <v>#DIV/0!</v>
      </c>
      <c r="AA137" s="9" t="e">
        <f t="shared" si="187"/>
        <v>#DIV/0!</v>
      </c>
      <c r="AB137" s="9" t="e">
        <f t="shared" si="187"/>
        <v>#DIV/0!</v>
      </c>
      <c r="AC137" s="9" t="e">
        <f t="shared" si="187"/>
        <v>#DIV/0!</v>
      </c>
      <c r="AD137" s="9" t="e">
        <f t="shared" si="187"/>
        <v>#DIV/0!</v>
      </c>
      <c r="AE137" s="9" t="e">
        <f t="shared" si="187"/>
        <v>#DIV/0!</v>
      </c>
      <c r="AF137" s="9" t="e">
        <f t="shared" si="187"/>
        <v>#DIV/0!</v>
      </c>
      <c r="AG137" s="9" t="e">
        <f t="shared" si="187"/>
        <v>#DIV/0!</v>
      </c>
      <c r="AH137" s="9" t="e">
        <f t="shared" si="187"/>
        <v>#DIV/0!</v>
      </c>
      <c r="AI137" s="9" t="e">
        <f t="shared" si="187"/>
        <v>#DIV/0!</v>
      </c>
      <c r="AJ137" s="9" t="e">
        <f t="shared" si="187"/>
        <v>#DIV/0!</v>
      </c>
      <c r="AK137" s="9" t="e">
        <f t="shared" si="187"/>
        <v>#DIV/0!</v>
      </c>
      <c r="AL137" s="9" t="e">
        <f t="shared" si="187"/>
        <v>#DIV/0!</v>
      </c>
      <c r="AM137" s="9" t="e">
        <f t="shared" si="187"/>
        <v>#DIV/0!</v>
      </c>
      <c r="AN137" s="9" t="e">
        <f t="shared" si="187"/>
        <v>#DIV/0!</v>
      </c>
      <c r="AO137" s="9" t="e">
        <f t="shared" si="187"/>
        <v>#DIV/0!</v>
      </c>
    </row>
    <row r="138" spans="1:41">
      <c r="A138" s="2" t="s">
        <v>19</v>
      </c>
      <c r="B138" s="9" t="e">
        <f t="shared" ref="B138:AO138" si="188">B87*15/B$103</f>
        <v>#DIV/0!</v>
      </c>
      <c r="C138" s="9" t="e">
        <f t="shared" si="186"/>
        <v>#DIV/0!</v>
      </c>
      <c r="D138" s="9" t="e">
        <f t="shared" ref="D138:AO138" si="189">D87*15/D$103</f>
        <v>#DIV/0!</v>
      </c>
      <c r="E138" s="9" t="e">
        <f t="shared" si="189"/>
        <v>#DIV/0!</v>
      </c>
      <c r="F138" s="9" t="e">
        <f t="shared" si="189"/>
        <v>#DIV/0!</v>
      </c>
      <c r="G138" s="9" t="e">
        <f t="shared" si="189"/>
        <v>#DIV/0!</v>
      </c>
      <c r="H138" s="9" t="e">
        <f t="shared" si="189"/>
        <v>#DIV/0!</v>
      </c>
      <c r="I138" s="9" t="e">
        <f t="shared" si="189"/>
        <v>#DIV/0!</v>
      </c>
      <c r="J138" s="9" t="e">
        <f t="shared" si="189"/>
        <v>#DIV/0!</v>
      </c>
      <c r="K138" s="9" t="e">
        <f t="shared" si="189"/>
        <v>#DIV/0!</v>
      </c>
      <c r="L138" s="9" t="e">
        <f t="shared" si="189"/>
        <v>#DIV/0!</v>
      </c>
      <c r="M138" s="9" t="e">
        <f t="shared" si="189"/>
        <v>#DIV/0!</v>
      </c>
      <c r="N138" s="9" t="e">
        <f t="shared" si="189"/>
        <v>#DIV/0!</v>
      </c>
      <c r="O138" s="9" t="e">
        <f t="shared" si="189"/>
        <v>#DIV/0!</v>
      </c>
      <c r="P138" s="9" t="e">
        <f t="shared" si="189"/>
        <v>#DIV/0!</v>
      </c>
      <c r="Q138" s="9" t="e">
        <f t="shared" si="189"/>
        <v>#DIV/0!</v>
      </c>
      <c r="R138" s="9" t="e">
        <f t="shared" si="189"/>
        <v>#DIV/0!</v>
      </c>
      <c r="S138" s="9" t="e">
        <f t="shared" si="189"/>
        <v>#DIV/0!</v>
      </c>
      <c r="T138" s="9" t="e">
        <f t="shared" si="189"/>
        <v>#DIV/0!</v>
      </c>
      <c r="U138" s="9" t="e">
        <f t="shared" si="189"/>
        <v>#DIV/0!</v>
      </c>
      <c r="V138" s="9" t="e">
        <f t="shared" si="189"/>
        <v>#DIV/0!</v>
      </c>
      <c r="W138" s="9" t="e">
        <f t="shared" si="189"/>
        <v>#DIV/0!</v>
      </c>
      <c r="X138" s="9" t="e">
        <f t="shared" si="189"/>
        <v>#DIV/0!</v>
      </c>
      <c r="Y138" s="9" t="e">
        <f t="shared" si="189"/>
        <v>#DIV/0!</v>
      </c>
      <c r="Z138" s="9" t="e">
        <f t="shared" si="189"/>
        <v>#DIV/0!</v>
      </c>
      <c r="AA138" s="9" t="e">
        <f t="shared" si="189"/>
        <v>#DIV/0!</v>
      </c>
      <c r="AB138" s="9" t="e">
        <f t="shared" si="189"/>
        <v>#DIV/0!</v>
      </c>
      <c r="AC138" s="9" t="e">
        <f t="shared" si="189"/>
        <v>#DIV/0!</v>
      </c>
      <c r="AD138" s="9" t="e">
        <f t="shared" si="189"/>
        <v>#DIV/0!</v>
      </c>
      <c r="AE138" s="9" t="e">
        <f t="shared" si="189"/>
        <v>#DIV/0!</v>
      </c>
      <c r="AF138" s="9" t="e">
        <f t="shared" si="189"/>
        <v>#DIV/0!</v>
      </c>
      <c r="AG138" s="9" t="e">
        <f t="shared" si="189"/>
        <v>#DIV/0!</v>
      </c>
      <c r="AH138" s="9" t="e">
        <f t="shared" si="189"/>
        <v>#DIV/0!</v>
      </c>
      <c r="AI138" s="9" t="e">
        <f t="shared" si="189"/>
        <v>#DIV/0!</v>
      </c>
      <c r="AJ138" s="9" t="e">
        <f t="shared" si="189"/>
        <v>#DIV/0!</v>
      </c>
      <c r="AK138" s="9" t="e">
        <f t="shared" si="189"/>
        <v>#DIV/0!</v>
      </c>
      <c r="AL138" s="9" t="e">
        <f t="shared" si="189"/>
        <v>#DIV/0!</v>
      </c>
      <c r="AM138" s="9" t="e">
        <f t="shared" si="189"/>
        <v>#DIV/0!</v>
      </c>
      <c r="AN138" s="9" t="e">
        <f t="shared" si="189"/>
        <v>#DIV/0!</v>
      </c>
      <c r="AO138" s="9" t="e">
        <f t="shared" si="189"/>
        <v>#DIV/0!</v>
      </c>
    </row>
    <row r="139" spans="1:41">
      <c r="A139" s="2" t="s">
        <v>17</v>
      </c>
      <c r="B139" s="9" t="e">
        <f t="shared" ref="B139:AO139" si="190">B88*15/B$103</f>
        <v>#DIV/0!</v>
      </c>
      <c r="C139" s="9" t="e">
        <f t="shared" si="186"/>
        <v>#DIV/0!</v>
      </c>
      <c r="D139" s="9" t="e">
        <f t="shared" ref="D139:AO139" si="191">D88*15/D$103</f>
        <v>#DIV/0!</v>
      </c>
      <c r="E139" s="9" t="e">
        <f t="shared" si="191"/>
        <v>#DIV/0!</v>
      </c>
      <c r="F139" s="9" t="e">
        <f t="shared" si="191"/>
        <v>#DIV/0!</v>
      </c>
      <c r="G139" s="9" t="e">
        <f t="shared" si="191"/>
        <v>#DIV/0!</v>
      </c>
      <c r="H139" s="9" t="e">
        <f t="shared" si="191"/>
        <v>#DIV/0!</v>
      </c>
      <c r="I139" s="9" t="e">
        <f t="shared" si="191"/>
        <v>#DIV/0!</v>
      </c>
      <c r="J139" s="9" t="e">
        <f t="shared" si="191"/>
        <v>#DIV/0!</v>
      </c>
      <c r="K139" s="9" t="e">
        <f t="shared" si="191"/>
        <v>#DIV/0!</v>
      </c>
      <c r="L139" s="9" t="e">
        <f t="shared" si="191"/>
        <v>#DIV/0!</v>
      </c>
      <c r="M139" s="9" t="e">
        <f t="shared" si="191"/>
        <v>#DIV/0!</v>
      </c>
      <c r="N139" s="9" t="e">
        <f t="shared" si="191"/>
        <v>#DIV/0!</v>
      </c>
      <c r="O139" s="9" t="e">
        <f t="shared" si="191"/>
        <v>#DIV/0!</v>
      </c>
      <c r="P139" s="9" t="e">
        <f t="shared" si="191"/>
        <v>#DIV/0!</v>
      </c>
      <c r="Q139" s="9" t="e">
        <f t="shared" si="191"/>
        <v>#DIV/0!</v>
      </c>
      <c r="R139" s="9" t="e">
        <f t="shared" si="191"/>
        <v>#DIV/0!</v>
      </c>
      <c r="S139" s="9" t="e">
        <f t="shared" si="191"/>
        <v>#DIV/0!</v>
      </c>
      <c r="T139" s="9" t="e">
        <f t="shared" si="191"/>
        <v>#DIV/0!</v>
      </c>
      <c r="U139" s="9" t="e">
        <f t="shared" si="191"/>
        <v>#DIV/0!</v>
      </c>
      <c r="V139" s="9" t="e">
        <f t="shared" si="191"/>
        <v>#DIV/0!</v>
      </c>
      <c r="W139" s="9" t="e">
        <f t="shared" si="191"/>
        <v>#DIV/0!</v>
      </c>
      <c r="X139" s="9" t="e">
        <f t="shared" si="191"/>
        <v>#DIV/0!</v>
      </c>
      <c r="Y139" s="9" t="e">
        <f t="shared" si="191"/>
        <v>#DIV/0!</v>
      </c>
      <c r="Z139" s="9" t="e">
        <f t="shared" si="191"/>
        <v>#DIV/0!</v>
      </c>
      <c r="AA139" s="9" t="e">
        <f t="shared" si="191"/>
        <v>#DIV/0!</v>
      </c>
      <c r="AB139" s="9" t="e">
        <f t="shared" si="191"/>
        <v>#DIV/0!</v>
      </c>
      <c r="AC139" s="9" t="e">
        <f t="shared" si="191"/>
        <v>#DIV/0!</v>
      </c>
      <c r="AD139" s="9" t="e">
        <f t="shared" si="191"/>
        <v>#DIV/0!</v>
      </c>
      <c r="AE139" s="9" t="e">
        <f t="shared" si="191"/>
        <v>#DIV/0!</v>
      </c>
      <c r="AF139" s="9" t="e">
        <f t="shared" si="191"/>
        <v>#DIV/0!</v>
      </c>
      <c r="AG139" s="9" t="e">
        <f t="shared" si="191"/>
        <v>#DIV/0!</v>
      </c>
      <c r="AH139" s="9" t="e">
        <f t="shared" si="191"/>
        <v>#DIV/0!</v>
      </c>
      <c r="AI139" s="9" t="e">
        <f t="shared" si="191"/>
        <v>#DIV/0!</v>
      </c>
      <c r="AJ139" s="9" t="e">
        <f t="shared" si="191"/>
        <v>#DIV/0!</v>
      </c>
      <c r="AK139" s="9" t="e">
        <f t="shared" si="191"/>
        <v>#DIV/0!</v>
      </c>
      <c r="AL139" s="9" t="e">
        <f t="shared" si="191"/>
        <v>#DIV/0!</v>
      </c>
      <c r="AM139" s="9" t="e">
        <f t="shared" si="191"/>
        <v>#DIV/0!</v>
      </c>
      <c r="AN139" s="9" t="e">
        <f t="shared" si="191"/>
        <v>#DIV/0!</v>
      </c>
      <c r="AO139" s="9" t="e">
        <f t="shared" si="191"/>
        <v>#DIV/0!</v>
      </c>
    </row>
    <row r="140" spans="1:41">
      <c r="A140" s="2" t="s">
        <v>4</v>
      </c>
      <c r="B140" s="9" t="e">
        <f t="shared" ref="B140:AO140" si="192">B89*15/B$103</f>
        <v>#DIV/0!</v>
      </c>
      <c r="C140" s="9" t="e">
        <f t="shared" si="186"/>
        <v>#DIV/0!</v>
      </c>
      <c r="D140" s="9" t="e">
        <f t="shared" ref="D140:AO140" si="193">D89*15/D$103</f>
        <v>#DIV/0!</v>
      </c>
      <c r="E140" s="9" t="e">
        <f t="shared" si="193"/>
        <v>#DIV/0!</v>
      </c>
      <c r="F140" s="9" t="e">
        <f t="shared" si="193"/>
        <v>#DIV/0!</v>
      </c>
      <c r="G140" s="9" t="e">
        <f t="shared" si="193"/>
        <v>#DIV/0!</v>
      </c>
      <c r="H140" s="9" t="e">
        <f t="shared" si="193"/>
        <v>#DIV/0!</v>
      </c>
      <c r="I140" s="9" t="e">
        <f t="shared" si="193"/>
        <v>#DIV/0!</v>
      </c>
      <c r="J140" s="9" t="e">
        <f t="shared" si="193"/>
        <v>#DIV/0!</v>
      </c>
      <c r="K140" s="9" t="e">
        <f t="shared" si="193"/>
        <v>#DIV/0!</v>
      </c>
      <c r="L140" s="9" t="e">
        <f t="shared" si="193"/>
        <v>#DIV/0!</v>
      </c>
      <c r="M140" s="9" t="e">
        <f t="shared" si="193"/>
        <v>#DIV/0!</v>
      </c>
      <c r="N140" s="9" t="e">
        <f t="shared" si="193"/>
        <v>#DIV/0!</v>
      </c>
      <c r="O140" s="9" t="e">
        <f t="shared" si="193"/>
        <v>#DIV/0!</v>
      </c>
      <c r="P140" s="9" t="e">
        <f t="shared" si="193"/>
        <v>#DIV/0!</v>
      </c>
      <c r="Q140" s="9" t="e">
        <f t="shared" si="193"/>
        <v>#DIV/0!</v>
      </c>
      <c r="R140" s="9" t="e">
        <f t="shared" si="193"/>
        <v>#DIV/0!</v>
      </c>
      <c r="S140" s="9" t="e">
        <f t="shared" si="193"/>
        <v>#DIV/0!</v>
      </c>
      <c r="T140" s="9" t="e">
        <f t="shared" si="193"/>
        <v>#DIV/0!</v>
      </c>
      <c r="U140" s="9" t="e">
        <f t="shared" si="193"/>
        <v>#DIV/0!</v>
      </c>
      <c r="V140" s="9" t="e">
        <f t="shared" si="193"/>
        <v>#DIV/0!</v>
      </c>
      <c r="W140" s="9" t="e">
        <f t="shared" si="193"/>
        <v>#DIV/0!</v>
      </c>
      <c r="X140" s="9" t="e">
        <f t="shared" si="193"/>
        <v>#DIV/0!</v>
      </c>
      <c r="Y140" s="9" t="e">
        <f t="shared" si="193"/>
        <v>#DIV/0!</v>
      </c>
      <c r="Z140" s="9" t="e">
        <f t="shared" si="193"/>
        <v>#DIV/0!</v>
      </c>
      <c r="AA140" s="9" t="e">
        <f t="shared" si="193"/>
        <v>#DIV/0!</v>
      </c>
      <c r="AB140" s="9" t="e">
        <f t="shared" si="193"/>
        <v>#DIV/0!</v>
      </c>
      <c r="AC140" s="9" t="e">
        <f t="shared" si="193"/>
        <v>#DIV/0!</v>
      </c>
      <c r="AD140" s="9" t="e">
        <f t="shared" si="193"/>
        <v>#DIV/0!</v>
      </c>
      <c r="AE140" s="9" t="e">
        <f t="shared" si="193"/>
        <v>#DIV/0!</v>
      </c>
      <c r="AF140" s="9" t="e">
        <f t="shared" si="193"/>
        <v>#DIV/0!</v>
      </c>
      <c r="AG140" s="9" t="e">
        <f t="shared" si="193"/>
        <v>#DIV/0!</v>
      </c>
      <c r="AH140" s="9" t="e">
        <f t="shared" si="193"/>
        <v>#DIV/0!</v>
      </c>
      <c r="AI140" s="9" t="e">
        <f t="shared" si="193"/>
        <v>#DIV/0!</v>
      </c>
      <c r="AJ140" s="9" t="e">
        <f t="shared" si="193"/>
        <v>#DIV/0!</v>
      </c>
      <c r="AK140" s="9" t="e">
        <f t="shared" si="193"/>
        <v>#DIV/0!</v>
      </c>
      <c r="AL140" s="9" t="e">
        <f t="shared" si="193"/>
        <v>#DIV/0!</v>
      </c>
      <c r="AM140" s="9" t="e">
        <f t="shared" si="193"/>
        <v>#DIV/0!</v>
      </c>
      <c r="AN140" s="9" t="e">
        <f t="shared" si="193"/>
        <v>#DIV/0!</v>
      </c>
      <c r="AO140" s="9" t="e">
        <f t="shared" si="193"/>
        <v>#DIV/0!</v>
      </c>
    </row>
    <row r="141" spans="1:41">
      <c r="A141" s="4" t="s">
        <v>21</v>
      </c>
      <c r="B141" s="9" t="e">
        <f t="shared" ref="B141:AO141" si="194">B90*15/B$103</f>
        <v>#DIV/0!</v>
      </c>
      <c r="C141" s="9" t="e">
        <f t="shared" si="186"/>
        <v>#DIV/0!</v>
      </c>
      <c r="D141" s="9" t="e">
        <f t="shared" ref="D141:AO141" si="195">D90*15/D$103</f>
        <v>#DIV/0!</v>
      </c>
      <c r="E141" s="9" t="e">
        <f t="shared" si="195"/>
        <v>#DIV/0!</v>
      </c>
      <c r="F141" s="9" t="e">
        <f t="shared" si="195"/>
        <v>#DIV/0!</v>
      </c>
      <c r="G141" s="9" t="e">
        <f t="shared" si="195"/>
        <v>#DIV/0!</v>
      </c>
      <c r="H141" s="9" t="e">
        <f t="shared" si="195"/>
        <v>#DIV/0!</v>
      </c>
      <c r="I141" s="9" t="e">
        <f t="shared" si="195"/>
        <v>#DIV/0!</v>
      </c>
      <c r="J141" s="9" t="e">
        <f t="shared" si="195"/>
        <v>#DIV/0!</v>
      </c>
      <c r="K141" s="9" t="e">
        <f t="shared" si="195"/>
        <v>#DIV/0!</v>
      </c>
      <c r="L141" s="9" t="e">
        <f t="shared" si="195"/>
        <v>#DIV/0!</v>
      </c>
      <c r="M141" s="9" t="e">
        <f t="shared" si="195"/>
        <v>#DIV/0!</v>
      </c>
      <c r="N141" s="9" t="e">
        <f t="shared" si="195"/>
        <v>#DIV/0!</v>
      </c>
      <c r="O141" s="9" t="e">
        <f t="shared" si="195"/>
        <v>#DIV/0!</v>
      </c>
      <c r="P141" s="9" t="e">
        <f t="shared" si="195"/>
        <v>#DIV/0!</v>
      </c>
      <c r="Q141" s="9" t="e">
        <f t="shared" si="195"/>
        <v>#DIV/0!</v>
      </c>
      <c r="R141" s="9" t="e">
        <f t="shared" si="195"/>
        <v>#DIV/0!</v>
      </c>
      <c r="S141" s="9" t="e">
        <f t="shared" si="195"/>
        <v>#DIV/0!</v>
      </c>
      <c r="T141" s="9" t="e">
        <f t="shared" si="195"/>
        <v>#DIV/0!</v>
      </c>
      <c r="U141" s="9" t="e">
        <f t="shared" si="195"/>
        <v>#DIV/0!</v>
      </c>
      <c r="V141" s="9" t="e">
        <f t="shared" si="195"/>
        <v>#DIV/0!</v>
      </c>
      <c r="W141" s="9" t="e">
        <f t="shared" si="195"/>
        <v>#DIV/0!</v>
      </c>
      <c r="X141" s="9" t="e">
        <f t="shared" si="195"/>
        <v>#DIV/0!</v>
      </c>
      <c r="Y141" s="9" t="e">
        <f t="shared" si="195"/>
        <v>#DIV/0!</v>
      </c>
      <c r="Z141" s="9" t="e">
        <f t="shared" si="195"/>
        <v>#DIV/0!</v>
      </c>
      <c r="AA141" s="9" t="e">
        <f t="shared" si="195"/>
        <v>#DIV/0!</v>
      </c>
      <c r="AB141" s="9" t="e">
        <f t="shared" si="195"/>
        <v>#DIV/0!</v>
      </c>
      <c r="AC141" s="9" t="e">
        <f t="shared" si="195"/>
        <v>#DIV/0!</v>
      </c>
      <c r="AD141" s="9" t="e">
        <f t="shared" si="195"/>
        <v>#DIV/0!</v>
      </c>
      <c r="AE141" s="9" t="e">
        <f t="shared" si="195"/>
        <v>#DIV/0!</v>
      </c>
      <c r="AF141" s="9" t="e">
        <f t="shared" si="195"/>
        <v>#DIV/0!</v>
      </c>
      <c r="AG141" s="9" t="e">
        <f t="shared" si="195"/>
        <v>#DIV/0!</v>
      </c>
      <c r="AH141" s="9" t="e">
        <f t="shared" si="195"/>
        <v>#DIV/0!</v>
      </c>
      <c r="AI141" s="9" t="e">
        <f t="shared" si="195"/>
        <v>#DIV/0!</v>
      </c>
      <c r="AJ141" s="9" t="e">
        <f t="shared" si="195"/>
        <v>#DIV/0!</v>
      </c>
      <c r="AK141" s="9" t="e">
        <f t="shared" si="195"/>
        <v>#DIV/0!</v>
      </c>
      <c r="AL141" s="9" t="e">
        <f t="shared" si="195"/>
        <v>#DIV/0!</v>
      </c>
      <c r="AM141" s="9" t="e">
        <f t="shared" si="195"/>
        <v>#DIV/0!</v>
      </c>
      <c r="AN141" s="9" t="e">
        <f t="shared" si="195"/>
        <v>#DIV/0!</v>
      </c>
      <c r="AO141" s="9" t="e">
        <f t="shared" si="195"/>
        <v>#DIV/0!</v>
      </c>
    </row>
    <row r="142" spans="1:41">
      <c r="A142" s="4" t="s">
        <v>15</v>
      </c>
      <c r="B142" s="9" t="e">
        <f t="shared" ref="B142:AO142" si="196">B91*15/B$103</f>
        <v>#DIV/0!</v>
      </c>
      <c r="C142" s="9" t="e">
        <f t="shared" si="186"/>
        <v>#DIV/0!</v>
      </c>
      <c r="D142" s="9" t="e">
        <f t="shared" ref="D142:AO142" si="197">D91*15/D$103</f>
        <v>#DIV/0!</v>
      </c>
      <c r="E142" s="9" t="e">
        <f t="shared" si="197"/>
        <v>#DIV/0!</v>
      </c>
      <c r="F142" s="9" t="e">
        <f t="shared" si="197"/>
        <v>#DIV/0!</v>
      </c>
      <c r="G142" s="9" t="e">
        <f t="shared" si="197"/>
        <v>#DIV/0!</v>
      </c>
      <c r="H142" s="9" t="e">
        <f t="shared" si="197"/>
        <v>#DIV/0!</v>
      </c>
      <c r="I142" s="9" t="e">
        <f t="shared" si="197"/>
        <v>#DIV/0!</v>
      </c>
      <c r="J142" s="9" t="e">
        <f t="shared" si="197"/>
        <v>#DIV/0!</v>
      </c>
      <c r="K142" s="9" t="e">
        <f t="shared" si="197"/>
        <v>#DIV/0!</v>
      </c>
      <c r="L142" s="9" t="e">
        <f t="shared" si="197"/>
        <v>#DIV/0!</v>
      </c>
      <c r="M142" s="9" t="e">
        <f t="shared" si="197"/>
        <v>#DIV/0!</v>
      </c>
      <c r="N142" s="9" t="e">
        <f t="shared" si="197"/>
        <v>#DIV/0!</v>
      </c>
      <c r="O142" s="9" t="e">
        <f t="shared" si="197"/>
        <v>#DIV/0!</v>
      </c>
      <c r="P142" s="9" t="e">
        <f t="shared" si="197"/>
        <v>#DIV/0!</v>
      </c>
      <c r="Q142" s="9" t="e">
        <f t="shared" si="197"/>
        <v>#DIV/0!</v>
      </c>
      <c r="R142" s="9" t="e">
        <f t="shared" si="197"/>
        <v>#DIV/0!</v>
      </c>
      <c r="S142" s="9" t="e">
        <f t="shared" si="197"/>
        <v>#DIV/0!</v>
      </c>
      <c r="T142" s="9" t="e">
        <f t="shared" si="197"/>
        <v>#DIV/0!</v>
      </c>
      <c r="U142" s="9" t="e">
        <f t="shared" si="197"/>
        <v>#DIV/0!</v>
      </c>
      <c r="V142" s="9" t="e">
        <f t="shared" si="197"/>
        <v>#DIV/0!</v>
      </c>
      <c r="W142" s="9" t="e">
        <f t="shared" si="197"/>
        <v>#DIV/0!</v>
      </c>
      <c r="X142" s="9" t="e">
        <f t="shared" si="197"/>
        <v>#DIV/0!</v>
      </c>
      <c r="Y142" s="9" t="e">
        <f t="shared" si="197"/>
        <v>#DIV/0!</v>
      </c>
      <c r="Z142" s="9" t="e">
        <f t="shared" si="197"/>
        <v>#DIV/0!</v>
      </c>
      <c r="AA142" s="9" t="e">
        <f t="shared" si="197"/>
        <v>#DIV/0!</v>
      </c>
      <c r="AB142" s="9" t="e">
        <f t="shared" si="197"/>
        <v>#DIV/0!</v>
      </c>
      <c r="AC142" s="9" t="e">
        <f t="shared" si="197"/>
        <v>#DIV/0!</v>
      </c>
      <c r="AD142" s="9" t="e">
        <f t="shared" si="197"/>
        <v>#DIV/0!</v>
      </c>
      <c r="AE142" s="9" t="e">
        <f t="shared" si="197"/>
        <v>#DIV/0!</v>
      </c>
      <c r="AF142" s="9" t="e">
        <f t="shared" si="197"/>
        <v>#DIV/0!</v>
      </c>
      <c r="AG142" s="9" t="e">
        <f t="shared" si="197"/>
        <v>#DIV/0!</v>
      </c>
      <c r="AH142" s="9" t="e">
        <f t="shared" si="197"/>
        <v>#DIV/0!</v>
      </c>
      <c r="AI142" s="9" t="e">
        <f t="shared" si="197"/>
        <v>#DIV/0!</v>
      </c>
      <c r="AJ142" s="9" t="e">
        <f t="shared" si="197"/>
        <v>#DIV/0!</v>
      </c>
      <c r="AK142" s="9" t="e">
        <f t="shared" si="197"/>
        <v>#DIV/0!</v>
      </c>
      <c r="AL142" s="9" t="e">
        <f t="shared" si="197"/>
        <v>#DIV/0!</v>
      </c>
      <c r="AM142" s="9" t="e">
        <f t="shared" si="197"/>
        <v>#DIV/0!</v>
      </c>
      <c r="AN142" s="9" t="e">
        <f t="shared" si="197"/>
        <v>#DIV/0!</v>
      </c>
      <c r="AO142" s="9" t="e">
        <f t="shared" si="197"/>
        <v>#DIV/0!</v>
      </c>
    </row>
    <row r="143" spans="1:41">
      <c r="A143" s="4" t="s">
        <v>2</v>
      </c>
      <c r="B143" s="9" t="e">
        <f t="shared" ref="B143:AO143" si="198">B92*15/B$103</f>
        <v>#DIV/0!</v>
      </c>
      <c r="C143" s="9" t="e">
        <f t="shared" ref="B143:AO150" si="199">C92*15/C$103</f>
        <v>#DIV/0!</v>
      </c>
      <c r="D143" s="9" t="e">
        <f t="shared" ref="D143:AO143" si="200">D92*15/D$103</f>
        <v>#DIV/0!</v>
      </c>
      <c r="E143" s="9" t="e">
        <f t="shared" si="200"/>
        <v>#DIV/0!</v>
      </c>
      <c r="F143" s="9" t="e">
        <f t="shared" si="200"/>
        <v>#DIV/0!</v>
      </c>
      <c r="G143" s="9" t="e">
        <f t="shared" si="200"/>
        <v>#DIV/0!</v>
      </c>
      <c r="H143" s="9" t="e">
        <f t="shared" si="200"/>
        <v>#DIV/0!</v>
      </c>
      <c r="I143" s="9" t="e">
        <f t="shared" si="200"/>
        <v>#DIV/0!</v>
      </c>
      <c r="J143" s="9" t="e">
        <f t="shared" si="200"/>
        <v>#DIV/0!</v>
      </c>
      <c r="K143" s="9" t="e">
        <f t="shared" si="200"/>
        <v>#DIV/0!</v>
      </c>
      <c r="L143" s="9" t="e">
        <f t="shared" si="200"/>
        <v>#DIV/0!</v>
      </c>
      <c r="M143" s="9" t="e">
        <f t="shared" si="200"/>
        <v>#DIV/0!</v>
      </c>
      <c r="N143" s="9" t="e">
        <f t="shared" si="200"/>
        <v>#DIV/0!</v>
      </c>
      <c r="O143" s="9" t="e">
        <f t="shared" si="200"/>
        <v>#DIV/0!</v>
      </c>
      <c r="P143" s="9" t="e">
        <f t="shared" si="200"/>
        <v>#DIV/0!</v>
      </c>
      <c r="Q143" s="9" t="e">
        <f t="shared" si="200"/>
        <v>#DIV/0!</v>
      </c>
      <c r="R143" s="9" t="e">
        <f t="shared" si="200"/>
        <v>#DIV/0!</v>
      </c>
      <c r="S143" s="9" t="e">
        <f t="shared" si="200"/>
        <v>#DIV/0!</v>
      </c>
      <c r="T143" s="9" t="e">
        <f t="shared" si="200"/>
        <v>#DIV/0!</v>
      </c>
      <c r="U143" s="9" t="e">
        <f t="shared" si="200"/>
        <v>#DIV/0!</v>
      </c>
      <c r="V143" s="9" t="e">
        <f t="shared" si="200"/>
        <v>#DIV/0!</v>
      </c>
      <c r="W143" s="9" t="e">
        <f t="shared" si="200"/>
        <v>#DIV/0!</v>
      </c>
      <c r="X143" s="9" t="e">
        <f t="shared" si="200"/>
        <v>#DIV/0!</v>
      </c>
      <c r="Y143" s="9" t="e">
        <f t="shared" si="200"/>
        <v>#DIV/0!</v>
      </c>
      <c r="Z143" s="9" t="e">
        <f t="shared" si="200"/>
        <v>#DIV/0!</v>
      </c>
      <c r="AA143" s="9" t="e">
        <f t="shared" si="200"/>
        <v>#DIV/0!</v>
      </c>
      <c r="AB143" s="9" t="e">
        <f t="shared" si="200"/>
        <v>#DIV/0!</v>
      </c>
      <c r="AC143" s="9" t="e">
        <f t="shared" si="200"/>
        <v>#DIV/0!</v>
      </c>
      <c r="AD143" s="9" t="e">
        <f t="shared" si="200"/>
        <v>#DIV/0!</v>
      </c>
      <c r="AE143" s="9" t="e">
        <f t="shared" si="200"/>
        <v>#DIV/0!</v>
      </c>
      <c r="AF143" s="9" t="e">
        <f t="shared" si="200"/>
        <v>#DIV/0!</v>
      </c>
      <c r="AG143" s="9" t="e">
        <f t="shared" si="200"/>
        <v>#DIV/0!</v>
      </c>
      <c r="AH143" s="9" t="e">
        <f t="shared" si="200"/>
        <v>#DIV/0!</v>
      </c>
      <c r="AI143" s="9" t="e">
        <f t="shared" si="200"/>
        <v>#DIV/0!</v>
      </c>
      <c r="AJ143" s="9" t="e">
        <f t="shared" si="200"/>
        <v>#DIV/0!</v>
      </c>
      <c r="AK143" s="9" t="e">
        <f t="shared" si="200"/>
        <v>#DIV/0!</v>
      </c>
      <c r="AL143" s="9" t="e">
        <f t="shared" si="200"/>
        <v>#DIV/0!</v>
      </c>
      <c r="AM143" s="9" t="e">
        <f t="shared" si="200"/>
        <v>#DIV/0!</v>
      </c>
      <c r="AN143" s="9" t="e">
        <f t="shared" si="200"/>
        <v>#DIV/0!</v>
      </c>
      <c r="AO143" s="9" t="e">
        <f t="shared" si="200"/>
        <v>#DIV/0!</v>
      </c>
    </row>
    <row r="144" spans="1:41">
      <c r="A144" s="4" t="s">
        <v>78</v>
      </c>
      <c r="B144" s="9" t="e">
        <f t="shared" ref="B144:AO144" si="201">B93*15/B$103</f>
        <v>#DIV/0!</v>
      </c>
      <c r="C144" s="9" t="e">
        <f t="shared" si="199"/>
        <v>#DIV/0!</v>
      </c>
      <c r="D144" s="9" t="e">
        <f t="shared" ref="D144:AO144" si="202">D93*15/D$103</f>
        <v>#DIV/0!</v>
      </c>
      <c r="E144" s="9" t="e">
        <f t="shared" si="202"/>
        <v>#DIV/0!</v>
      </c>
      <c r="F144" s="9" t="e">
        <f t="shared" si="202"/>
        <v>#DIV/0!</v>
      </c>
      <c r="G144" s="9" t="e">
        <f t="shared" si="202"/>
        <v>#DIV/0!</v>
      </c>
      <c r="H144" s="9" t="e">
        <f t="shared" si="202"/>
        <v>#DIV/0!</v>
      </c>
      <c r="I144" s="9" t="e">
        <f t="shared" si="202"/>
        <v>#DIV/0!</v>
      </c>
      <c r="J144" s="9" t="e">
        <f t="shared" si="202"/>
        <v>#DIV/0!</v>
      </c>
      <c r="K144" s="9" t="e">
        <f t="shared" si="202"/>
        <v>#DIV/0!</v>
      </c>
      <c r="L144" s="9" t="e">
        <f t="shared" si="202"/>
        <v>#DIV/0!</v>
      </c>
      <c r="M144" s="9" t="e">
        <f t="shared" si="202"/>
        <v>#DIV/0!</v>
      </c>
      <c r="N144" s="9" t="e">
        <f t="shared" si="202"/>
        <v>#DIV/0!</v>
      </c>
      <c r="O144" s="9" t="e">
        <f t="shared" si="202"/>
        <v>#DIV/0!</v>
      </c>
      <c r="P144" s="9" t="e">
        <f t="shared" si="202"/>
        <v>#DIV/0!</v>
      </c>
      <c r="Q144" s="9" t="e">
        <f t="shared" si="202"/>
        <v>#DIV/0!</v>
      </c>
      <c r="R144" s="9" t="e">
        <f t="shared" si="202"/>
        <v>#DIV/0!</v>
      </c>
      <c r="S144" s="9" t="e">
        <f t="shared" si="202"/>
        <v>#DIV/0!</v>
      </c>
      <c r="T144" s="9" t="e">
        <f t="shared" si="202"/>
        <v>#DIV/0!</v>
      </c>
      <c r="U144" s="9" t="e">
        <f t="shared" si="202"/>
        <v>#DIV/0!</v>
      </c>
      <c r="V144" s="9" t="e">
        <f t="shared" si="202"/>
        <v>#DIV/0!</v>
      </c>
      <c r="W144" s="9" t="e">
        <f t="shared" si="202"/>
        <v>#DIV/0!</v>
      </c>
      <c r="X144" s="9" t="e">
        <f t="shared" si="202"/>
        <v>#DIV/0!</v>
      </c>
      <c r="Y144" s="9" t="e">
        <f t="shared" si="202"/>
        <v>#DIV/0!</v>
      </c>
      <c r="Z144" s="9" t="e">
        <f t="shared" si="202"/>
        <v>#DIV/0!</v>
      </c>
      <c r="AA144" s="9" t="e">
        <f t="shared" si="202"/>
        <v>#DIV/0!</v>
      </c>
      <c r="AB144" s="9" t="e">
        <f t="shared" si="202"/>
        <v>#DIV/0!</v>
      </c>
      <c r="AC144" s="9" t="e">
        <f t="shared" si="202"/>
        <v>#DIV/0!</v>
      </c>
      <c r="AD144" s="9" t="e">
        <f t="shared" si="202"/>
        <v>#DIV/0!</v>
      </c>
      <c r="AE144" s="9" t="e">
        <f t="shared" si="202"/>
        <v>#DIV/0!</v>
      </c>
      <c r="AF144" s="9" t="e">
        <f t="shared" si="202"/>
        <v>#DIV/0!</v>
      </c>
      <c r="AG144" s="9" t="e">
        <f t="shared" si="202"/>
        <v>#DIV/0!</v>
      </c>
      <c r="AH144" s="9" t="e">
        <f t="shared" si="202"/>
        <v>#DIV/0!</v>
      </c>
      <c r="AI144" s="9" t="e">
        <f t="shared" si="202"/>
        <v>#DIV/0!</v>
      </c>
      <c r="AJ144" s="9" t="e">
        <f t="shared" si="202"/>
        <v>#DIV/0!</v>
      </c>
      <c r="AK144" s="9" t="e">
        <f t="shared" si="202"/>
        <v>#DIV/0!</v>
      </c>
      <c r="AL144" s="9" t="e">
        <f t="shared" si="202"/>
        <v>#DIV/0!</v>
      </c>
      <c r="AM144" s="9" t="e">
        <f t="shared" si="202"/>
        <v>#DIV/0!</v>
      </c>
      <c r="AN144" s="9" t="e">
        <f t="shared" si="202"/>
        <v>#DIV/0!</v>
      </c>
      <c r="AO144" s="9" t="e">
        <f t="shared" si="202"/>
        <v>#DIV/0!</v>
      </c>
    </row>
    <row r="145" spans="1:41">
      <c r="A145" s="4" t="s">
        <v>26</v>
      </c>
      <c r="B145" s="9" t="e">
        <f t="shared" ref="B145:AO145" si="203">B94*15/B$103</f>
        <v>#DIV/0!</v>
      </c>
      <c r="C145" s="9" t="e">
        <f t="shared" si="199"/>
        <v>#DIV/0!</v>
      </c>
      <c r="D145" s="9" t="e">
        <f t="shared" ref="D145:AO145" si="204">D94*15/D$103</f>
        <v>#DIV/0!</v>
      </c>
      <c r="E145" s="9" t="e">
        <f t="shared" si="204"/>
        <v>#DIV/0!</v>
      </c>
      <c r="F145" s="9" t="e">
        <f t="shared" si="204"/>
        <v>#DIV/0!</v>
      </c>
      <c r="G145" s="9" t="e">
        <f t="shared" si="204"/>
        <v>#DIV/0!</v>
      </c>
      <c r="H145" s="9" t="e">
        <f t="shared" si="204"/>
        <v>#DIV/0!</v>
      </c>
      <c r="I145" s="9" t="e">
        <f t="shared" si="204"/>
        <v>#DIV/0!</v>
      </c>
      <c r="J145" s="9" t="e">
        <f t="shared" si="204"/>
        <v>#DIV/0!</v>
      </c>
      <c r="K145" s="9" t="e">
        <f t="shared" si="204"/>
        <v>#DIV/0!</v>
      </c>
      <c r="L145" s="9" t="e">
        <f t="shared" si="204"/>
        <v>#DIV/0!</v>
      </c>
      <c r="M145" s="9" t="e">
        <f t="shared" si="204"/>
        <v>#DIV/0!</v>
      </c>
      <c r="N145" s="9" t="e">
        <f t="shared" si="204"/>
        <v>#DIV/0!</v>
      </c>
      <c r="O145" s="9" t="e">
        <f t="shared" si="204"/>
        <v>#DIV/0!</v>
      </c>
      <c r="P145" s="9" t="e">
        <f t="shared" si="204"/>
        <v>#DIV/0!</v>
      </c>
      <c r="Q145" s="9" t="e">
        <f t="shared" si="204"/>
        <v>#DIV/0!</v>
      </c>
      <c r="R145" s="9" t="e">
        <f t="shared" si="204"/>
        <v>#DIV/0!</v>
      </c>
      <c r="S145" s="9" t="e">
        <f t="shared" si="204"/>
        <v>#DIV/0!</v>
      </c>
      <c r="T145" s="9" t="e">
        <f t="shared" si="204"/>
        <v>#DIV/0!</v>
      </c>
      <c r="U145" s="9" t="e">
        <f t="shared" si="204"/>
        <v>#DIV/0!</v>
      </c>
      <c r="V145" s="9" t="e">
        <f t="shared" si="204"/>
        <v>#DIV/0!</v>
      </c>
      <c r="W145" s="9" t="e">
        <f t="shared" si="204"/>
        <v>#DIV/0!</v>
      </c>
      <c r="X145" s="9" t="e">
        <f t="shared" si="204"/>
        <v>#DIV/0!</v>
      </c>
      <c r="Y145" s="9" t="e">
        <f t="shared" si="204"/>
        <v>#DIV/0!</v>
      </c>
      <c r="Z145" s="9" t="e">
        <f t="shared" si="204"/>
        <v>#DIV/0!</v>
      </c>
      <c r="AA145" s="9" t="e">
        <f t="shared" si="204"/>
        <v>#DIV/0!</v>
      </c>
      <c r="AB145" s="9" t="e">
        <f t="shared" si="204"/>
        <v>#DIV/0!</v>
      </c>
      <c r="AC145" s="9" t="e">
        <f t="shared" si="204"/>
        <v>#DIV/0!</v>
      </c>
      <c r="AD145" s="9" t="e">
        <f t="shared" si="204"/>
        <v>#DIV/0!</v>
      </c>
      <c r="AE145" s="9" t="e">
        <f t="shared" si="204"/>
        <v>#DIV/0!</v>
      </c>
      <c r="AF145" s="9" t="e">
        <f t="shared" si="204"/>
        <v>#DIV/0!</v>
      </c>
      <c r="AG145" s="9" t="e">
        <f t="shared" si="204"/>
        <v>#DIV/0!</v>
      </c>
      <c r="AH145" s="9" t="e">
        <f t="shared" si="204"/>
        <v>#DIV/0!</v>
      </c>
      <c r="AI145" s="9" t="e">
        <f t="shared" si="204"/>
        <v>#DIV/0!</v>
      </c>
      <c r="AJ145" s="9" t="e">
        <f t="shared" si="204"/>
        <v>#DIV/0!</v>
      </c>
      <c r="AK145" s="9" t="e">
        <f t="shared" si="204"/>
        <v>#DIV/0!</v>
      </c>
      <c r="AL145" s="9" t="e">
        <f t="shared" si="204"/>
        <v>#DIV/0!</v>
      </c>
      <c r="AM145" s="9" t="e">
        <f t="shared" si="204"/>
        <v>#DIV/0!</v>
      </c>
      <c r="AN145" s="9" t="e">
        <f t="shared" si="204"/>
        <v>#DIV/0!</v>
      </c>
      <c r="AO145" s="9" t="e">
        <f t="shared" si="204"/>
        <v>#DIV/0!</v>
      </c>
    </row>
    <row r="146" spans="1:41">
      <c r="A146" s="4" t="s">
        <v>42</v>
      </c>
      <c r="B146" s="9" t="e">
        <f t="shared" ref="B146:AO146" si="205">B95*15/B$103</f>
        <v>#DIV/0!</v>
      </c>
      <c r="C146" s="9" t="e">
        <f t="shared" si="199"/>
        <v>#DIV/0!</v>
      </c>
      <c r="D146" s="9" t="e">
        <f t="shared" ref="D146:AO146" si="206">D95*15/D$103</f>
        <v>#DIV/0!</v>
      </c>
      <c r="E146" s="9" t="e">
        <f t="shared" si="206"/>
        <v>#DIV/0!</v>
      </c>
      <c r="F146" s="9" t="e">
        <f t="shared" si="206"/>
        <v>#DIV/0!</v>
      </c>
      <c r="G146" s="9" t="e">
        <f t="shared" si="206"/>
        <v>#DIV/0!</v>
      </c>
      <c r="H146" s="9" t="e">
        <f t="shared" si="206"/>
        <v>#DIV/0!</v>
      </c>
      <c r="I146" s="9" t="e">
        <f t="shared" si="206"/>
        <v>#DIV/0!</v>
      </c>
      <c r="J146" s="9" t="e">
        <f t="shared" si="206"/>
        <v>#DIV/0!</v>
      </c>
      <c r="K146" s="9" t="e">
        <f t="shared" si="206"/>
        <v>#DIV/0!</v>
      </c>
      <c r="L146" s="9" t="e">
        <f t="shared" si="206"/>
        <v>#DIV/0!</v>
      </c>
      <c r="M146" s="9" t="e">
        <f t="shared" si="206"/>
        <v>#DIV/0!</v>
      </c>
      <c r="N146" s="9" t="e">
        <f t="shared" si="206"/>
        <v>#DIV/0!</v>
      </c>
      <c r="O146" s="9" t="e">
        <f t="shared" si="206"/>
        <v>#DIV/0!</v>
      </c>
      <c r="P146" s="9" t="e">
        <f t="shared" si="206"/>
        <v>#DIV/0!</v>
      </c>
      <c r="Q146" s="9" t="e">
        <f t="shared" si="206"/>
        <v>#DIV/0!</v>
      </c>
      <c r="R146" s="9" t="e">
        <f t="shared" si="206"/>
        <v>#DIV/0!</v>
      </c>
      <c r="S146" s="9" t="e">
        <f t="shared" si="206"/>
        <v>#DIV/0!</v>
      </c>
      <c r="T146" s="9" t="e">
        <f t="shared" si="206"/>
        <v>#DIV/0!</v>
      </c>
      <c r="U146" s="9" t="e">
        <f t="shared" si="206"/>
        <v>#DIV/0!</v>
      </c>
      <c r="V146" s="9" t="e">
        <f t="shared" si="206"/>
        <v>#DIV/0!</v>
      </c>
      <c r="W146" s="9" t="e">
        <f t="shared" si="206"/>
        <v>#DIV/0!</v>
      </c>
      <c r="X146" s="9" t="e">
        <f t="shared" si="206"/>
        <v>#DIV/0!</v>
      </c>
      <c r="Y146" s="9" t="e">
        <f t="shared" si="206"/>
        <v>#DIV/0!</v>
      </c>
      <c r="Z146" s="9" t="e">
        <f t="shared" si="206"/>
        <v>#DIV/0!</v>
      </c>
      <c r="AA146" s="9" t="e">
        <f t="shared" si="206"/>
        <v>#DIV/0!</v>
      </c>
      <c r="AB146" s="9" t="e">
        <f t="shared" si="206"/>
        <v>#DIV/0!</v>
      </c>
      <c r="AC146" s="9" t="e">
        <f t="shared" si="206"/>
        <v>#DIV/0!</v>
      </c>
      <c r="AD146" s="9" t="e">
        <f t="shared" si="206"/>
        <v>#DIV/0!</v>
      </c>
      <c r="AE146" s="9" t="e">
        <f t="shared" si="206"/>
        <v>#DIV/0!</v>
      </c>
      <c r="AF146" s="9" t="e">
        <f t="shared" si="206"/>
        <v>#DIV/0!</v>
      </c>
      <c r="AG146" s="9" t="e">
        <f t="shared" si="206"/>
        <v>#DIV/0!</v>
      </c>
      <c r="AH146" s="9" t="e">
        <f t="shared" si="206"/>
        <v>#DIV/0!</v>
      </c>
      <c r="AI146" s="9" t="e">
        <f t="shared" si="206"/>
        <v>#DIV/0!</v>
      </c>
      <c r="AJ146" s="9" t="e">
        <f t="shared" si="206"/>
        <v>#DIV/0!</v>
      </c>
      <c r="AK146" s="9" t="e">
        <f t="shared" si="206"/>
        <v>#DIV/0!</v>
      </c>
      <c r="AL146" s="9" t="e">
        <f t="shared" si="206"/>
        <v>#DIV/0!</v>
      </c>
      <c r="AM146" s="9" t="e">
        <f t="shared" si="206"/>
        <v>#DIV/0!</v>
      </c>
      <c r="AN146" s="9" t="e">
        <f t="shared" si="206"/>
        <v>#DIV/0!</v>
      </c>
      <c r="AO146" s="9" t="e">
        <f t="shared" si="206"/>
        <v>#DIV/0!</v>
      </c>
    </row>
    <row r="147" spans="1:41">
      <c r="A147" s="4" t="s">
        <v>32</v>
      </c>
      <c r="B147" s="9" t="e">
        <f t="shared" ref="B147:AO147" si="207">B96*15/B$103</f>
        <v>#DIV/0!</v>
      </c>
      <c r="C147" s="9" t="e">
        <f t="shared" si="199"/>
        <v>#DIV/0!</v>
      </c>
      <c r="D147" s="9" t="e">
        <f t="shared" ref="D147:AO147" si="208">D96*15/D$103</f>
        <v>#DIV/0!</v>
      </c>
      <c r="E147" s="9" t="e">
        <f t="shared" si="208"/>
        <v>#DIV/0!</v>
      </c>
      <c r="F147" s="9" t="e">
        <f t="shared" si="208"/>
        <v>#DIV/0!</v>
      </c>
      <c r="G147" s="9" t="e">
        <f t="shared" si="208"/>
        <v>#DIV/0!</v>
      </c>
      <c r="H147" s="9" t="e">
        <f t="shared" si="208"/>
        <v>#DIV/0!</v>
      </c>
      <c r="I147" s="9" t="e">
        <f t="shared" si="208"/>
        <v>#DIV/0!</v>
      </c>
      <c r="J147" s="9" t="e">
        <f t="shared" si="208"/>
        <v>#DIV/0!</v>
      </c>
      <c r="K147" s="9" t="e">
        <f t="shared" si="208"/>
        <v>#DIV/0!</v>
      </c>
      <c r="L147" s="9" t="e">
        <f t="shared" si="208"/>
        <v>#DIV/0!</v>
      </c>
      <c r="M147" s="9" t="e">
        <f t="shared" si="208"/>
        <v>#DIV/0!</v>
      </c>
      <c r="N147" s="9" t="e">
        <f t="shared" si="208"/>
        <v>#DIV/0!</v>
      </c>
      <c r="O147" s="9" t="e">
        <f t="shared" si="208"/>
        <v>#DIV/0!</v>
      </c>
      <c r="P147" s="9" t="e">
        <f t="shared" si="208"/>
        <v>#DIV/0!</v>
      </c>
      <c r="Q147" s="9" t="e">
        <f t="shared" si="208"/>
        <v>#DIV/0!</v>
      </c>
      <c r="R147" s="9" t="e">
        <f t="shared" si="208"/>
        <v>#DIV/0!</v>
      </c>
      <c r="S147" s="9" t="e">
        <f t="shared" si="208"/>
        <v>#DIV/0!</v>
      </c>
      <c r="T147" s="9" t="e">
        <f t="shared" si="208"/>
        <v>#DIV/0!</v>
      </c>
      <c r="U147" s="9" t="e">
        <f t="shared" si="208"/>
        <v>#DIV/0!</v>
      </c>
      <c r="V147" s="9" t="e">
        <f t="shared" si="208"/>
        <v>#DIV/0!</v>
      </c>
      <c r="W147" s="9" t="e">
        <f t="shared" si="208"/>
        <v>#DIV/0!</v>
      </c>
      <c r="X147" s="9" t="e">
        <f t="shared" si="208"/>
        <v>#DIV/0!</v>
      </c>
      <c r="Y147" s="9" t="e">
        <f t="shared" si="208"/>
        <v>#DIV/0!</v>
      </c>
      <c r="Z147" s="9" t="e">
        <f t="shared" si="208"/>
        <v>#DIV/0!</v>
      </c>
      <c r="AA147" s="9" t="e">
        <f t="shared" si="208"/>
        <v>#DIV/0!</v>
      </c>
      <c r="AB147" s="9" t="e">
        <f t="shared" si="208"/>
        <v>#DIV/0!</v>
      </c>
      <c r="AC147" s="9" t="e">
        <f t="shared" si="208"/>
        <v>#DIV/0!</v>
      </c>
      <c r="AD147" s="9" t="e">
        <f t="shared" si="208"/>
        <v>#DIV/0!</v>
      </c>
      <c r="AE147" s="9" t="e">
        <f t="shared" si="208"/>
        <v>#DIV/0!</v>
      </c>
      <c r="AF147" s="9" t="e">
        <f t="shared" si="208"/>
        <v>#DIV/0!</v>
      </c>
      <c r="AG147" s="9" t="e">
        <f t="shared" si="208"/>
        <v>#DIV/0!</v>
      </c>
      <c r="AH147" s="9" t="e">
        <f t="shared" si="208"/>
        <v>#DIV/0!</v>
      </c>
      <c r="AI147" s="9" t="e">
        <f t="shared" si="208"/>
        <v>#DIV/0!</v>
      </c>
      <c r="AJ147" s="9" t="e">
        <f t="shared" si="208"/>
        <v>#DIV/0!</v>
      </c>
      <c r="AK147" s="9" t="e">
        <f t="shared" si="208"/>
        <v>#DIV/0!</v>
      </c>
      <c r="AL147" s="9" t="e">
        <f t="shared" si="208"/>
        <v>#DIV/0!</v>
      </c>
      <c r="AM147" s="9" t="e">
        <f t="shared" si="208"/>
        <v>#DIV/0!</v>
      </c>
      <c r="AN147" s="9" t="e">
        <f t="shared" si="208"/>
        <v>#DIV/0!</v>
      </c>
      <c r="AO147" s="9" t="e">
        <f t="shared" si="208"/>
        <v>#DIV/0!</v>
      </c>
    </row>
    <row r="148" spans="1:41">
      <c r="A148" s="4" t="s">
        <v>43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</row>
    <row r="149" spans="1:41">
      <c r="A149" s="4" t="s">
        <v>44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</row>
    <row r="150" spans="1:41">
      <c r="A150" s="4" t="s">
        <v>7</v>
      </c>
      <c r="B150" s="9" t="e">
        <f t="shared" ref="B150:AO150" si="209">B99*15/B$103</f>
        <v>#DIV/0!</v>
      </c>
      <c r="C150" s="9" t="e">
        <f t="shared" si="199"/>
        <v>#DIV/0!</v>
      </c>
      <c r="D150" s="9" t="e">
        <f t="shared" ref="D150:AO150" si="210">D99*15/D$103</f>
        <v>#DIV/0!</v>
      </c>
      <c r="E150" s="9" t="e">
        <f t="shared" si="210"/>
        <v>#DIV/0!</v>
      </c>
      <c r="F150" s="9" t="e">
        <f t="shared" si="210"/>
        <v>#DIV/0!</v>
      </c>
      <c r="G150" s="9" t="e">
        <f t="shared" si="210"/>
        <v>#DIV/0!</v>
      </c>
      <c r="H150" s="9" t="e">
        <f t="shared" si="210"/>
        <v>#DIV/0!</v>
      </c>
      <c r="I150" s="9" t="e">
        <f t="shared" si="210"/>
        <v>#DIV/0!</v>
      </c>
      <c r="J150" s="9" t="e">
        <f t="shared" si="210"/>
        <v>#DIV/0!</v>
      </c>
      <c r="K150" s="9" t="e">
        <f t="shared" si="210"/>
        <v>#DIV/0!</v>
      </c>
      <c r="L150" s="9" t="e">
        <f t="shared" si="210"/>
        <v>#DIV/0!</v>
      </c>
      <c r="M150" s="9" t="e">
        <f t="shared" si="210"/>
        <v>#DIV/0!</v>
      </c>
      <c r="N150" s="9" t="e">
        <f t="shared" si="210"/>
        <v>#DIV/0!</v>
      </c>
      <c r="O150" s="9" t="e">
        <f t="shared" si="210"/>
        <v>#DIV/0!</v>
      </c>
      <c r="P150" s="9" t="e">
        <f t="shared" si="210"/>
        <v>#DIV/0!</v>
      </c>
      <c r="Q150" s="9" t="e">
        <f t="shared" si="210"/>
        <v>#DIV/0!</v>
      </c>
      <c r="R150" s="9" t="e">
        <f t="shared" si="210"/>
        <v>#DIV/0!</v>
      </c>
      <c r="S150" s="9" t="e">
        <f t="shared" si="210"/>
        <v>#DIV/0!</v>
      </c>
      <c r="T150" s="9" t="e">
        <f t="shared" si="210"/>
        <v>#DIV/0!</v>
      </c>
      <c r="U150" s="9" t="e">
        <f t="shared" si="210"/>
        <v>#DIV/0!</v>
      </c>
      <c r="V150" s="9" t="e">
        <f t="shared" si="210"/>
        <v>#DIV/0!</v>
      </c>
      <c r="W150" s="9" t="e">
        <f t="shared" si="210"/>
        <v>#DIV/0!</v>
      </c>
      <c r="X150" s="9" t="e">
        <f t="shared" si="210"/>
        <v>#DIV/0!</v>
      </c>
      <c r="Y150" s="9" t="e">
        <f t="shared" si="210"/>
        <v>#DIV/0!</v>
      </c>
      <c r="Z150" s="9" t="e">
        <f t="shared" si="210"/>
        <v>#DIV/0!</v>
      </c>
      <c r="AA150" s="9" t="e">
        <f t="shared" si="210"/>
        <v>#DIV/0!</v>
      </c>
      <c r="AB150" s="9" t="e">
        <f t="shared" si="210"/>
        <v>#DIV/0!</v>
      </c>
      <c r="AC150" s="9" t="e">
        <f t="shared" si="210"/>
        <v>#DIV/0!</v>
      </c>
      <c r="AD150" s="9" t="e">
        <f t="shared" si="210"/>
        <v>#DIV/0!</v>
      </c>
      <c r="AE150" s="9" t="e">
        <f t="shared" si="210"/>
        <v>#DIV/0!</v>
      </c>
      <c r="AF150" s="9" t="e">
        <f t="shared" si="210"/>
        <v>#DIV/0!</v>
      </c>
      <c r="AG150" s="9" t="e">
        <f t="shared" si="210"/>
        <v>#DIV/0!</v>
      </c>
      <c r="AH150" s="9" t="e">
        <f t="shared" si="210"/>
        <v>#DIV/0!</v>
      </c>
      <c r="AI150" s="9" t="e">
        <f t="shared" si="210"/>
        <v>#DIV/0!</v>
      </c>
      <c r="AJ150" s="9" t="e">
        <f t="shared" si="210"/>
        <v>#DIV/0!</v>
      </c>
      <c r="AK150" s="9" t="e">
        <f t="shared" si="210"/>
        <v>#DIV/0!</v>
      </c>
      <c r="AL150" s="9" t="e">
        <f t="shared" si="210"/>
        <v>#DIV/0!</v>
      </c>
      <c r="AM150" s="9" t="e">
        <f t="shared" si="210"/>
        <v>#DIV/0!</v>
      </c>
      <c r="AN150" s="9" t="e">
        <f t="shared" si="210"/>
        <v>#DIV/0!</v>
      </c>
      <c r="AO150" s="9" t="e">
        <f t="shared" si="210"/>
        <v>#DIV/0!</v>
      </c>
    </row>
    <row r="151" spans="1:41">
      <c r="A151" s="4" t="s">
        <v>23</v>
      </c>
      <c r="B151" s="9" t="e">
        <f t="shared" ref="B151:AO151" si="211">B100*15/B$103</f>
        <v>#DIV/0!</v>
      </c>
      <c r="C151" s="9" t="e">
        <f t="shared" ref="B151:AO152" si="212">C100*15/C$103</f>
        <v>#DIV/0!</v>
      </c>
      <c r="D151" s="9" t="e">
        <f t="shared" ref="D151:AO151" si="213">D100*15/D$103</f>
        <v>#DIV/0!</v>
      </c>
      <c r="E151" s="9" t="e">
        <f t="shared" si="213"/>
        <v>#DIV/0!</v>
      </c>
      <c r="F151" s="9" t="e">
        <f t="shared" si="213"/>
        <v>#DIV/0!</v>
      </c>
      <c r="G151" s="9" t="e">
        <f t="shared" si="213"/>
        <v>#DIV/0!</v>
      </c>
      <c r="H151" s="9" t="e">
        <f t="shared" si="213"/>
        <v>#DIV/0!</v>
      </c>
      <c r="I151" s="9" t="e">
        <f t="shared" si="213"/>
        <v>#DIV/0!</v>
      </c>
      <c r="J151" s="9" t="e">
        <f t="shared" si="213"/>
        <v>#DIV/0!</v>
      </c>
      <c r="K151" s="9" t="e">
        <f t="shared" si="213"/>
        <v>#DIV/0!</v>
      </c>
      <c r="L151" s="9" t="e">
        <f t="shared" si="213"/>
        <v>#DIV/0!</v>
      </c>
      <c r="M151" s="9" t="e">
        <f t="shared" si="213"/>
        <v>#DIV/0!</v>
      </c>
      <c r="N151" s="9" t="e">
        <f t="shared" si="213"/>
        <v>#DIV/0!</v>
      </c>
      <c r="O151" s="9" t="e">
        <f t="shared" si="213"/>
        <v>#DIV/0!</v>
      </c>
      <c r="P151" s="9" t="e">
        <f t="shared" si="213"/>
        <v>#DIV/0!</v>
      </c>
      <c r="Q151" s="9" t="e">
        <f t="shared" si="213"/>
        <v>#DIV/0!</v>
      </c>
      <c r="R151" s="9" t="e">
        <f t="shared" si="213"/>
        <v>#DIV/0!</v>
      </c>
      <c r="S151" s="9" t="e">
        <f t="shared" si="213"/>
        <v>#DIV/0!</v>
      </c>
      <c r="T151" s="9" t="e">
        <f t="shared" si="213"/>
        <v>#DIV/0!</v>
      </c>
      <c r="U151" s="9" t="e">
        <f t="shared" si="213"/>
        <v>#DIV/0!</v>
      </c>
      <c r="V151" s="9" t="e">
        <f t="shared" si="213"/>
        <v>#DIV/0!</v>
      </c>
      <c r="W151" s="9" t="e">
        <f t="shared" si="213"/>
        <v>#DIV/0!</v>
      </c>
      <c r="X151" s="9" t="e">
        <f t="shared" si="213"/>
        <v>#DIV/0!</v>
      </c>
      <c r="Y151" s="9" t="e">
        <f t="shared" si="213"/>
        <v>#DIV/0!</v>
      </c>
      <c r="Z151" s="9" t="e">
        <f t="shared" si="213"/>
        <v>#DIV/0!</v>
      </c>
      <c r="AA151" s="9" t="e">
        <f t="shared" si="213"/>
        <v>#DIV/0!</v>
      </c>
      <c r="AB151" s="9" t="e">
        <f t="shared" si="213"/>
        <v>#DIV/0!</v>
      </c>
      <c r="AC151" s="9" t="e">
        <f t="shared" si="213"/>
        <v>#DIV/0!</v>
      </c>
      <c r="AD151" s="9" t="e">
        <f t="shared" si="213"/>
        <v>#DIV/0!</v>
      </c>
      <c r="AE151" s="9" t="e">
        <f t="shared" si="213"/>
        <v>#DIV/0!</v>
      </c>
      <c r="AF151" s="9" t="e">
        <f t="shared" si="213"/>
        <v>#DIV/0!</v>
      </c>
      <c r="AG151" s="9" t="e">
        <f t="shared" si="213"/>
        <v>#DIV/0!</v>
      </c>
      <c r="AH151" s="9" t="e">
        <f t="shared" si="213"/>
        <v>#DIV/0!</v>
      </c>
      <c r="AI151" s="9" t="e">
        <f t="shared" si="213"/>
        <v>#DIV/0!</v>
      </c>
      <c r="AJ151" s="9" t="e">
        <f t="shared" si="213"/>
        <v>#DIV/0!</v>
      </c>
      <c r="AK151" s="9" t="e">
        <f t="shared" si="213"/>
        <v>#DIV/0!</v>
      </c>
      <c r="AL151" s="9" t="e">
        <f t="shared" si="213"/>
        <v>#DIV/0!</v>
      </c>
      <c r="AM151" s="9" t="e">
        <f t="shared" si="213"/>
        <v>#DIV/0!</v>
      </c>
      <c r="AN151" s="9" t="e">
        <f t="shared" si="213"/>
        <v>#DIV/0!</v>
      </c>
      <c r="AO151" s="9" t="e">
        <f t="shared" si="213"/>
        <v>#DIV/0!</v>
      </c>
    </row>
    <row r="152" spans="1:41">
      <c r="A152" s="6" t="s">
        <v>76</v>
      </c>
      <c r="B152" s="12" t="e">
        <f t="shared" ref="B152:AO152" si="214">B101*15/B$103</f>
        <v>#DIV/0!</v>
      </c>
      <c r="C152" s="12" t="e">
        <f t="shared" si="212"/>
        <v>#DIV/0!</v>
      </c>
      <c r="D152" s="12" t="e">
        <f t="shared" ref="D152:AO152" si="215">D101*15/D$103</f>
        <v>#DIV/0!</v>
      </c>
      <c r="E152" s="12" t="e">
        <f t="shared" si="215"/>
        <v>#DIV/0!</v>
      </c>
      <c r="F152" s="12" t="e">
        <f t="shared" si="215"/>
        <v>#DIV/0!</v>
      </c>
      <c r="G152" s="12" t="e">
        <f t="shared" si="215"/>
        <v>#DIV/0!</v>
      </c>
      <c r="H152" s="12" t="e">
        <f t="shared" si="215"/>
        <v>#DIV/0!</v>
      </c>
      <c r="I152" s="12" t="e">
        <f t="shared" si="215"/>
        <v>#DIV/0!</v>
      </c>
      <c r="J152" s="12" t="e">
        <f t="shared" si="215"/>
        <v>#DIV/0!</v>
      </c>
      <c r="K152" s="12" t="e">
        <f t="shared" si="215"/>
        <v>#DIV/0!</v>
      </c>
      <c r="L152" s="12" t="e">
        <f t="shared" si="215"/>
        <v>#DIV/0!</v>
      </c>
      <c r="M152" s="12" t="e">
        <f t="shared" si="215"/>
        <v>#DIV/0!</v>
      </c>
      <c r="N152" s="12" t="e">
        <f t="shared" si="215"/>
        <v>#DIV/0!</v>
      </c>
      <c r="O152" s="12" t="e">
        <f t="shared" si="215"/>
        <v>#DIV/0!</v>
      </c>
      <c r="P152" s="12" t="e">
        <f t="shared" si="215"/>
        <v>#DIV/0!</v>
      </c>
      <c r="Q152" s="12" t="e">
        <f t="shared" si="215"/>
        <v>#DIV/0!</v>
      </c>
      <c r="R152" s="12" t="e">
        <f t="shared" si="215"/>
        <v>#DIV/0!</v>
      </c>
      <c r="S152" s="12" t="e">
        <f t="shared" si="215"/>
        <v>#DIV/0!</v>
      </c>
      <c r="T152" s="12" t="e">
        <f t="shared" si="215"/>
        <v>#DIV/0!</v>
      </c>
      <c r="U152" s="12" t="e">
        <f t="shared" si="215"/>
        <v>#DIV/0!</v>
      </c>
      <c r="V152" s="12" t="e">
        <f t="shared" si="215"/>
        <v>#DIV/0!</v>
      </c>
      <c r="W152" s="12" t="e">
        <f t="shared" si="215"/>
        <v>#DIV/0!</v>
      </c>
      <c r="X152" s="12" t="e">
        <f t="shared" si="215"/>
        <v>#DIV/0!</v>
      </c>
      <c r="Y152" s="12" t="e">
        <f t="shared" si="215"/>
        <v>#DIV/0!</v>
      </c>
      <c r="Z152" s="12" t="e">
        <f t="shared" si="215"/>
        <v>#DIV/0!</v>
      </c>
      <c r="AA152" s="12" t="e">
        <f t="shared" si="215"/>
        <v>#DIV/0!</v>
      </c>
      <c r="AB152" s="12" t="e">
        <f t="shared" si="215"/>
        <v>#DIV/0!</v>
      </c>
      <c r="AC152" s="12" t="e">
        <f t="shared" si="215"/>
        <v>#DIV/0!</v>
      </c>
      <c r="AD152" s="12" t="e">
        <f t="shared" si="215"/>
        <v>#DIV/0!</v>
      </c>
      <c r="AE152" s="12" t="e">
        <f t="shared" si="215"/>
        <v>#DIV/0!</v>
      </c>
      <c r="AF152" s="12" t="e">
        <f t="shared" si="215"/>
        <v>#DIV/0!</v>
      </c>
      <c r="AG152" s="12" t="e">
        <f t="shared" si="215"/>
        <v>#DIV/0!</v>
      </c>
      <c r="AH152" s="12" t="e">
        <f t="shared" si="215"/>
        <v>#DIV/0!</v>
      </c>
      <c r="AI152" s="12" t="e">
        <f t="shared" si="215"/>
        <v>#DIV/0!</v>
      </c>
      <c r="AJ152" s="12" t="e">
        <f t="shared" si="215"/>
        <v>#DIV/0!</v>
      </c>
      <c r="AK152" s="12" t="e">
        <f t="shared" si="215"/>
        <v>#DIV/0!</v>
      </c>
      <c r="AL152" s="12" t="e">
        <f t="shared" si="215"/>
        <v>#DIV/0!</v>
      </c>
      <c r="AM152" s="12" t="e">
        <f t="shared" si="215"/>
        <v>#DIV/0!</v>
      </c>
      <c r="AN152" s="12" t="e">
        <f t="shared" si="215"/>
        <v>#DIV/0!</v>
      </c>
      <c r="AO152" s="12" t="e">
        <f t="shared" si="215"/>
        <v>#DIV/0!</v>
      </c>
    </row>
    <row r="153" spans="1:41">
      <c r="A153" s="1" t="s">
        <v>61</v>
      </c>
      <c r="B153" s="13" t="e">
        <f t="shared" ref="B153:AO153" si="216">SUM(B132:B152)</f>
        <v>#DIV/0!</v>
      </c>
      <c r="C153" s="13" t="e">
        <f t="shared" ref="C153:AO153" si="217">SUM(C132:C152)</f>
        <v>#DIV/0!</v>
      </c>
      <c r="D153" s="13" t="e">
        <f t="shared" ref="D153:AO153" si="218">SUM(D132:D152)</f>
        <v>#DIV/0!</v>
      </c>
      <c r="E153" s="13" t="e">
        <f t="shared" si="218"/>
        <v>#DIV/0!</v>
      </c>
      <c r="F153" s="13" t="e">
        <f t="shared" si="218"/>
        <v>#DIV/0!</v>
      </c>
      <c r="G153" s="13" t="e">
        <f t="shared" si="218"/>
        <v>#DIV/0!</v>
      </c>
      <c r="H153" s="13" t="e">
        <f t="shared" si="218"/>
        <v>#DIV/0!</v>
      </c>
      <c r="I153" s="13" t="e">
        <f t="shared" si="218"/>
        <v>#DIV/0!</v>
      </c>
      <c r="J153" s="13" t="e">
        <f t="shared" si="218"/>
        <v>#DIV/0!</v>
      </c>
      <c r="K153" s="13" t="e">
        <f t="shared" si="218"/>
        <v>#DIV/0!</v>
      </c>
      <c r="L153" s="13" t="e">
        <f t="shared" si="218"/>
        <v>#DIV/0!</v>
      </c>
      <c r="M153" s="13" t="e">
        <f t="shared" si="218"/>
        <v>#DIV/0!</v>
      </c>
      <c r="N153" s="13" t="e">
        <f t="shared" si="218"/>
        <v>#DIV/0!</v>
      </c>
      <c r="O153" s="13" t="e">
        <f t="shared" si="218"/>
        <v>#DIV/0!</v>
      </c>
      <c r="P153" s="13" t="e">
        <f t="shared" si="218"/>
        <v>#DIV/0!</v>
      </c>
      <c r="Q153" s="13" t="e">
        <f t="shared" si="218"/>
        <v>#DIV/0!</v>
      </c>
      <c r="R153" s="13" t="e">
        <f t="shared" si="218"/>
        <v>#DIV/0!</v>
      </c>
      <c r="S153" s="13" t="e">
        <f t="shared" si="218"/>
        <v>#DIV/0!</v>
      </c>
      <c r="T153" s="13" t="e">
        <f t="shared" si="218"/>
        <v>#DIV/0!</v>
      </c>
      <c r="U153" s="13" t="e">
        <f t="shared" si="218"/>
        <v>#DIV/0!</v>
      </c>
      <c r="V153" s="13" t="e">
        <f t="shared" si="218"/>
        <v>#DIV/0!</v>
      </c>
      <c r="W153" s="13" t="e">
        <f t="shared" si="218"/>
        <v>#DIV/0!</v>
      </c>
      <c r="X153" s="13" t="e">
        <f t="shared" si="218"/>
        <v>#DIV/0!</v>
      </c>
      <c r="Y153" s="13" t="e">
        <f t="shared" si="218"/>
        <v>#DIV/0!</v>
      </c>
      <c r="Z153" s="13" t="e">
        <f t="shared" si="218"/>
        <v>#DIV/0!</v>
      </c>
      <c r="AA153" s="13" t="e">
        <f t="shared" si="218"/>
        <v>#DIV/0!</v>
      </c>
      <c r="AB153" s="13" t="e">
        <f t="shared" si="218"/>
        <v>#DIV/0!</v>
      </c>
      <c r="AC153" s="13" t="e">
        <f t="shared" si="218"/>
        <v>#DIV/0!</v>
      </c>
      <c r="AD153" s="13" t="e">
        <f t="shared" si="218"/>
        <v>#DIV/0!</v>
      </c>
      <c r="AE153" s="13" t="e">
        <f t="shared" si="218"/>
        <v>#DIV/0!</v>
      </c>
      <c r="AF153" s="13" t="e">
        <f t="shared" si="218"/>
        <v>#DIV/0!</v>
      </c>
      <c r="AG153" s="13" t="e">
        <f t="shared" si="218"/>
        <v>#DIV/0!</v>
      </c>
      <c r="AH153" s="13" t="e">
        <f t="shared" si="218"/>
        <v>#DIV/0!</v>
      </c>
      <c r="AI153" s="13" t="e">
        <f t="shared" si="218"/>
        <v>#DIV/0!</v>
      </c>
      <c r="AJ153" s="13" t="e">
        <f t="shared" si="218"/>
        <v>#DIV/0!</v>
      </c>
      <c r="AK153" s="13" t="e">
        <f t="shared" si="218"/>
        <v>#DIV/0!</v>
      </c>
      <c r="AL153" s="13" t="e">
        <f t="shared" si="218"/>
        <v>#DIV/0!</v>
      </c>
      <c r="AM153" s="13" t="e">
        <f t="shared" si="218"/>
        <v>#DIV/0!</v>
      </c>
      <c r="AN153" s="13" t="e">
        <f t="shared" si="218"/>
        <v>#DIV/0!</v>
      </c>
      <c r="AO153" s="13" t="e">
        <f t="shared" si="218"/>
        <v>#DIV/0!</v>
      </c>
    </row>
    <row r="154" spans="1:41" ht="27.6">
      <c r="A154" s="34" t="s">
        <v>82</v>
      </c>
      <c r="B154" s="13" t="e">
        <f t="shared" ref="B154:AO154" si="219">SUM(B132:B139,B144,B147,B150:B152)</f>
        <v>#DIV/0!</v>
      </c>
      <c r="C154" s="13" t="e">
        <f t="shared" ref="B154:AO154" si="220">SUM(C132:C139,C144,C147,C150:C152)</f>
        <v>#DIV/0!</v>
      </c>
      <c r="D154" s="13" t="e">
        <f t="shared" ref="D154:AO154" si="221">SUM(D132:D139,D144,D147,D150:D152)</f>
        <v>#DIV/0!</v>
      </c>
      <c r="E154" s="13" t="e">
        <f t="shared" si="221"/>
        <v>#DIV/0!</v>
      </c>
      <c r="F154" s="13" t="e">
        <f t="shared" si="221"/>
        <v>#DIV/0!</v>
      </c>
      <c r="G154" s="13" t="e">
        <f t="shared" si="221"/>
        <v>#DIV/0!</v>
      </c>
      <c r="H154" s="13" t="e">
        <f t="shared" si="221"/>
        <v>#DIV/0!</v>
      </c>
      <c r="I154" s="13" t="e">
        <f t="shared" si="221"/>
        <v>#DIV/0!</v>
      </c>
      <c r="J154" s="13" t="e">
        <f t="shared" si="221"/>
        <v>#DIV/0!</v>
      </c>
      <c r="K154" s="13" t="e">
        <f t="shared" si="221"/>
        <v>#DIV/0!</v>
      </c>
      <c r="L154" s="13" t="e">
        <f t="shared" si="221"/>
        <v>#DIV/0!</v>
      </c>
      <c r="M154" s="13" t="e">
        <f t="shared" si="221"/>
        <v>#DIV/0!</v>
      </c>
      <c r="N154" s="13" t="e">
        <f t="shared" si="221"/>
        <v>#DIV/0!</v>
      </c>
      <c r="O154" s="13" t="e">
        <f t="shared" si="221"/>
        <v>#DIV/0!</v>
      </c>
      <c r="P154" s="13" t="e">
        <f t="shared" si="221"/>
        <v>#DIV/0!</v>
      </c>
      <c r="Q154" s="13" t="e">
        <f t="shared" si="221"/>
        <v>#DIV/0!</v>
      </c>
      <c r="R154" s="13" t="e">
        <f t="shared" si="221"/>
        <v>#DIV/0!</v>
      </c>
      <c r="S154" s="13" t="e">
        <f t="shared" si="221"/>
        <v>#DIV/0!</v>
      </c>
      <c r="T154" s="13" t="e">
        <f t="shared" si="221"/>
        <v>#DIV/0!</v>
      </c>
      <c r="U154" s="13" t="e">
        <f t="shared" si="221"/>
        <v>#DIV/0!</v>
      </c>
      <c r="V154" s="13" t="e">
        <f t="shared" si="221"/>
        <v>#DIV/0!</v>
      </c>
      <c r="W154" s="13" t="e">
        <f t="shared" si="221"/>
        <v>#DIV/0!</v>
      </c>
      <c r="X154" s="13" t="e">
        <f t="shared" si="221"/>
        <v>#DIV/0!</v>
      </c>
      <c r="Y154" s="13" t="e">
        <f t="shared" si="221"/>
        <v>#DIV/0!</v>
      </c>
      <c r="Z154" s="13" t="e">
        <f t="shared" si="221"/>
        <v>#DIV/0!</v>
      </c>
      <c r="AA154" s="13" t="e">
        <f t="shared" si="221"/>
        <v>#DIV/0!</v>
      </c>
      <c r="AB154" s="13" t="e">
        <f t="shared" si="221"/>
        <v>#DIV/0!</v>
      </c>
      <c r="AC154" s="13" t="e">
        <f t="shared" si="221"/>
        <v>#DIV/0!</v>
      </c>
      <c r="AD154" s="13" t="e">
        <f t="shared" si="221"/>
        <v>#DIV/0!</v>
      </c>
      <c r="AE154" s="13" t="e">
        <f t="shared" si="221"/>
        <v>#DIV/0!</v>
      </c>
      <c r="AF154" s="13" t="e">
        <f t="shared" si="221"/>
        <v>#DIV/0!</v>
      </c>
      <c r="AG154" s="13" t="e">
        <f t="shared" si="221"/>
        <v>#DIV/0!</v>
      </c>
      <c r="AH154" s="13" t="e">
        <f t="shared" si="221"/>
        <v>#DIV/0!</v>
      </c>
      <c r="AI154" s="13" t="e">
        <f t="shared" si="221"/>
        <v>#DIV/0!</v>
      </c>
      <c r="AJ154" s="13" t="e">
        <f t="shared" si="221"/>
        <v>#DIV/0!</v>
      </c>
      <c r="AK154" s="13" t="e">
        <f t="shared" si="221"/>
        <v>#DIV/0!</v>
      </c>
      <c r="AL154" s="13" t="e">
        <f t="shared" si="221"/>
        <v>#DIV/0!</v>
      </c>
      <c r="AM154" s="13" t="e">
        <f t="shared" si="221"/>
        <v>#DIV/0!</v>
      </c>
      <c r="AN154" s="13" t="e">
        <f t="shared" si="221"/>
        <v>#DIV/0!</v>
      </c>
      <c r="AO154" s="13" t="e">
        <f t="shared" si="221"/>
        <v>#DIV/0!</v>
      </c>
    </row>
    <row r="155" spans="1:41" ht="17.399999999999999">
      <c r="A155" s="38" t="s">
        <v>93</v>
      </c>
      <c r="B155" s="13" t="e">
        <f t="shared" ref="B155:AO155" si="222">IF(SUM(B132:B135)-9&gt;0, SUM(B132:B135)-9,0)+B137</f>
        <v>#DIV/0!</v>
      </c>
      <c r="C155" s="13" t="e">
        <f t="shared" ref="C155:AO155" si="223">IF(SUM(C132:C135)-9&gt;0, SUM(C132:C135)-9,0)+C137</f>
        <v>#DIV/0!</v>
      </c>
      <c r="D155" s="13" t="e">
        <f t="shared" ref="D155:AO155" si="224">IF(SUM(D132:D135)-9&gt;0, SUM(D132:D135)-9,0)+D137</f>
        <v>#DIV/0!</v>
      </c>
      <c r="E155" s="13" t="e">
        <f t="shared" si="224"/>
        <v>#DIV/0!</v>
      </c>
      <c r="F155" s="13" t="e">
        <f t="shared" si="224"/>
        <v>#DIV/0!</v>
      </c>
      <c r="G155" s="13" t="e">
        <f t="shared" si="224"/>
        <v>#DIV/0!</v>
      </c>
      <c r="H155" s="13" t="e">
        <f t="shared" si="224"/>
        <v>#DIV/0!</v>
      </c>
      <c r="I155" s="13" t="e">
        <f t="shared" si="224"/>
        <v>#DIV/0!</v>
      </c>
      <c r="J155" s="13" t="e">
        <f t="shared" si="224"/>
        <v>#DIV/0!</v>
      </c>
      <c r="K155" s="13" t="e">
        <f t="shared" si="224"/>
        <v>#DIV/0!</v>
      </c>
      <c r="L155" s="13" t="e">
        <f t="shared" si="224"/>
        <v>#DIV/0!</v>
      </c>
      <c r="M155" s="13" t="e">
        <f t="shared" si="224"/>
        <v>#DIV/0!</v>
      </c>
      <c r="N155" s="13" t="e">
        <f t="shared" si="224"/>
        <v>#DIV/0!</v>
      </c>
      <c r="O155" s="13" t="e">
        <f t="shared" si="224"/>
        <v>#DIV/0!</v>
      </c>
      <c r="P155" s="13" t="e">
        <f t="shared" si="224"/>
        <v>#DIV/0!</v>
      </c>
      <c r="Q155" s="13" t="e">
        <f t="shared" si="224"/>
        <v>#DIV/0!</v>
      </c>
      <c r="R155" s="13" t="e">
        <f t="shared" si="224"/>
        <v>#DIV/0!</v>
      </c>
      <c r="S155" s="13" t="e">
        <f t="shared" si="224"/>
        <v>#DIV/0!</v>
      </c>
      <c r="T155" s="13" t="e">
        <f t="shared" si="224"/>
        <v>#DIV/0!</v>
      </c>
      <c r="U155" s="13" t="e">
        <f t="shared" si="224"/>
        <v>#DIV/0!</v>
      </c>
      <c r="V155" s="13" t="e">
        <f t="shared" si="224"/>
        <v>#DIV/0!</v>
      </c>
      <c r="W155" s="13" t="e">
        <f t="shared" si="224"/>
        <v>#DIV/0!</v>
      </c>
      <c r="X155" s="13" t="e">
        <f t="shared" si="224"/>
        <v>#DIV/0!</v>
      </c>
      <c r="Y155" s="13" t="e">
        <f t="shared" si="224"/>
        <v>#DIV/0!</v>
      </c>
      <c r="Z155" s="13" t="e">
        <f t="shared" si="224"/>
        <v>#DIV/0!</v>
      </c>
      <c r="AA155" s="13" t="e">
        <f t="shared" si="224"/>
        <v>#DIV/0!</v>
      </c>
      <c r="AB155" s="13" t="e">
        <f t="shared" si="224"/>
        <v>#DIV/0!</v>
      </c>
      <c r="AC155" s="13" t="e">
        <f t="shared" si="224"/>
        <v>#DIV/0!</v>
      </c>
      <c r="AD155" s="13" t="e">
        <f t="shared" si="224"/>
        <v>#DIV/0!</v>
      </c>
      <c r="AE155" s="13" t="e">
        <f t="shared" si="224"/>
        <v>#DIV/0!</v>
      </c>
      <c r="AF155" s="13" t="e">
        <f t="shared" si="224"/>
        <v>#DIV/0!</v>
      </c>
      <c r="AG155" s="13" t="e">
        <f t="shared" si="224"/>
        <v>#DIV/0!</v>
      </c>
      <c r="AH155" s="13" t="e">
        <f t="shared" si="224"/>
        <v>#DIV/0!</v>
      </c>
      <c r="AI155" s="13" t="e">
        <f t="shared" si="224"/>
        <v>#DIV/0!</v>
      </c>
      <c r="AJ155" s="13" t="e">
        <f t="shared" si="224"/>
        <v>#DIV/0!</v>
      </c>
      <c r="AK155" s="13" t="e">
        <f t="shared" si="224"/>
        <v>#DIV/0!</v>
      </c>
      <c r="AL155" s="13" t="e">
        <f t="shared" si="224"/>
        <v>#DIV/0!</v>
      </c>
      <c r="AM155" s="13" t="e">
        <f t="shared" si="224"/>
        <v>#DIV/0!</v>
      </c>
      <c r="AN155" s="13" t="e">
        <f t="shared" si="224"/>
        <v>#DIV/0!</v>
      </c>
      <c r="AO155" s="13" t="e">
        <f t="shared" si="224"/>
        <v>#DIV/0!</v>
      </c>
    </row>
    <row r="157" spans="1:41">
      <c r="A157" s="19" t="s">
        <v>86</v>
      </c>
    </row>
    <row r="158" spans="1:41" ht="27.6">
      <c r="B158" s="14" t="s">
        <v>87</v>
      </c>
      <c r="C158" s="14" t="s">
        <v>87</v>
      </c>
      <c r="D158" s="14" t="s">
        <v>87</v>
      </c>
      <c r="E158" s="14" t="s">
        <v>87</v>
      </c>
      <c r="F158" s="14" t="s">
        <v>87</v>
      </c>
      <c r="G158" s="14" t="s">
        <v>87</v>
      </c>
      <c r="H158" s="14" t="s">
        <v>87</v>
      </c>
      <c r="I158" s="14" t="s">
        <v>87</v>
      </c>
      <c r="J158" s="14" t="s">
        <v>87</v>
      </c>
      <c r="K158" s="14" t="s">
        <v>87</v>
      </c>
      <c r="L158" s="14" t="s">
        <v>87</v>
      </c>
      <c r="M158" s="14" t="s">
        <v>87</v>
      </c>
      <c r="N158" s="14" t="s">
        <v>87</v>
      </c>
      <c r="O158" s="14" t="s">
        <v>87</v>
      </c>
      <c r="P158" s="14" t="s">
        <v>87</v>
      </c>
      <c r="Q158" s="14" t="s">
        <v>87</v>
      </c>
      <c r="R158" s="14" t="s">
        <v>87</v>
      </c>
      <c r="S158" s="14" t="s">
        <v>87</v>
      </c>
      <c r="T158" s="14" t="s">
        <v>87</v>
      </c>
      <c r="U158" s="14" t="s">
        <v>87</v>
      </c>
      <c r="V158" s="14" t="s">
        <v>87</v>
      </c>
      <c r="W158" s="14" t="s">
        <v>87</v>
      </c>
      <c r="X158" s="14" t="s">
        <v>87</v>
      </c>
      <c r="Y158" s="14" t="s">
        <v>87</v>
      </c>
      <c r="Z158" s="14" t="s">
        <v>87</v>
      </c>
      <c r="AA158" s="14" t="s">
        <v>87</v>
      </c>
      <c r="AB158" s="14" t="s">
        <v>87</v>
      </c>
      <c r="AC158" s="14" t="s">
        <v>87</v>
      </c>
      <c r="AD158" s="14" t="s">
        <v>87</v>
      </c>
      <c r="AE158" s="14" t="s">
        <v>87</v>
      </c>
      <c r="AF158" s="14" t="s">
        <v>87</v>
      </c>
      <c r="AG158" s="14" t="s">
        <v>87</v>
      </c>
      <c r="AH158" s="14" t="s">
        <v>87</v>
      </c>
      <c r="AI158" s="14" t="s">
        <v>87</v>
      </c>
      <c r="AJ158" s="14" t="s">
        <v>87</v>
      </c>
      <c r="AK158" s="14" t="s">
        <v>87</v>
      </c>
      <c r="AL158" s="14" t="s">
        <v>87</v>
      </c>
      <c r="AM158" s="14" t="s">
        <v>87</v>
      </c>
      <c r="AN158" s="14" t="s">
        <v>87</v>
      </c>
      <c r="AO158" s="14" t="s">
        <v>87</v>
      </c>
    </row>
    <row r="159" spans="1:41">
      <c r="A159" s="2" t="s">
        <v>45</v>
      </c>
      <c r="B159" s="9" t="e">
        <f t="shared" ref="B159:AO159" si="225">2*B132</f>
        <v>#DIV/0!</v>
      </c>
      <c r="C159" s="9" t="e">
        <f t="shared" ref="B159:AO160" si="226">2*C132</f>
        <v>#DIV/0!</v>
      </c>
      <c r="D159" s="9" t="e">
        <f t="shared" ref="D159:AO159" si="227">2*D132</f>
        <v>#DIV/0!</v>
      </c>
      <c r="E159" s="9" t="e">
        <f t="shared" si="227"/>
        <v>#DIV/0!</v>
      </c>
      <c r="F159" s="9" t="e">
        <f t="shared" si="227"/>
        <v>#DIV/0!</v>
      </c>
      <c r="G159" s="9" t="e">
        <f t="shared" si="227"/>
        <v>#DIV/0!</v>
      </c>
      <c r="H159" s="9" t="e">
        <f t="shared" si="227"/>
        <v>#DIV/0!</v>
      </c>
      <c r="I159" s="9" t="e">
        <f t="shared" si="227"/>
        <v>#DIV/0!</v>
      </c>
      <c r="J159" s="9" t="e">
        <f t="shared" si="227"/>
        <v>#DIV/0!</v>
      </c>
      <c r="K159" s="9" t="e">
        <f t="shared" si="227"/>
        <v>#DIV/0!</v>
      </c>
      <c r="L159" s="9" t="e">
        <f t="shared" si="227"/>
        <v>#DIV/0!</v>
      </c>
      <c r="M159" s="9" t="e">
        <f t="shared" si="227"/>
        <v>#DIV/0!</v>
      </c>
      <c r="N159" s="9" t="e">
        <f t="shared" si="227"/>
        <v>#DIV/0!</v>
      </c>
      <c r="O159" s="9" t="e">
        <f t="shared" si="227"/>
        <v>#DIV/0!</v>
      </c>
      <c r="P159" s="9" t="e">
        <f t="shared" si="227"/>
        <v>#DIV/0!</v>
      </c>
      <c r="Q159" s="9" t="e">
        <f t="shared" si="227"/>
        <v>#DIV/0!</v>
      </c>
      <c r="R159" s="9" t="e">
        <f t="shared" si="227"/>
        <v>#DIV/0!</v>
      </c>
      <c r="S159" s="9" t="e">
        <f t="shared" si="227"/>
        <v>#DIV/0!</v>
      </c>
      <c r="T159" s="9" t="e">
        <f t="shared" si="227"/>
        <v>#DIV/0!</v>
      </c>
      <c r="U159" s="9" t="e">
        <f t="shared" si="227"/>
        <v>#DIV/0!</v>
      </c>
      <c r="V159" s="9" t="e">
        <f t="shared" si="227"/>
        <v>#DIV/0!</v>
      </c>
      <c r="W159" s="9" t="e">
        <f t="shared" si="227"/>
        <v>#DIV/0!</v>
      </c>
      <c r="X159" s="9" t="e">
        <f t="shared" si="227"/>
        <v>#DIV/0!</v>
      </c>
      <c r="Y159" s="9" t="e">
        <f t="shared" si="227"/>
        <v>#DIV/0!</v>
      </c>
      <c r="Z159" s="9" t="e">
        <f t="shared" si="227"/>
        <v>#DIV/0!</v>
      </c>
      <c r="AA159" s="9" t="e">
        <f t="shared" si="227"/>
        <v>#DIV/0!</v>
      </c>
      <c r="AB159" s="9" t="e">
        <f t="shared" si="227"/>
        <v>#DIV/0!</v>
      </c>
      <c r="AC159" s="9" t="e">
        <f t="shared" si="227"/>
        <v>#DIV/0!</v>
      </c>
      <c r="AD159" s="9" t="e">
        <f t="shared" si="227"/>
        <v>#DIV/0!</v>
      </c>
      <c r="AE159" s="9" t="e">
        <f t="shared" si="227"/>
        <v>#DIV/0!</v>
      </c>
      <c r="AF159" s="9" t="e">
        <f t="shared" si="227"/>
        <v>#DIV/0!</v>
      </c>
      <c r="AG159" s="9" t="e">
        <f t="shared" si="227"/>
        <v>#DIV/0!</v>
      </c>
      <c r="AH159" s="9" t="e">
        <f t="shared" si="227"/>
        <v>#DIV/0!</v>
      </c>
      <c r="AI159" s="9" t="e">
        <f t="shared" si="227"/>
        <v>#DIV/0!</v>
      </c>
      <c r="AJ159" s="9" t="e">
        <f t="shared" si="227"/>
        <v>#DIV/0!</v>
      </c>
      <c r="AK159" s="9" t="e">
        <f t="shared" si="227"/>
        <v>#DIV/0!</v>
      </c>
      <c r="AL159" s="9" t="e">
        <f t="shared" si="227"/>
        <v>#DIV/0!</v>
      </c>
      <c r="AM159" s="9" t="e">
        <f t="shared" si="227"/>
        <v>#DIV/0!</v>
      </c>
      <c r="AN159" s="9" t="e">
        <f t="shared" si="227"/>
        <v>#DIV/0!</v>
      </c>
      <c r="AO159" s="9" t="e">
        <f t="shared" si="227"/>
        <v>#DIV/0!</v>
      </c>
    </row>
    <row r="160" spans="1:41">
      <c r="A160" s="2" t="s">
        <v>46</v>
      </c>
      <c r="B160" s="9" t="e">
        <f t="shared" ref="B160:AO160" si="228">2*B133</f>
        <v>#DIV/0!</v>
      </c>
      <c r="C160" s="9" t="e">
        <f t="shared" si="226"/>
        <v>#DIV/0!</v>
      </c>
      <c r="D160" s="9" t="e">
        <f t="shared" ref="D160:AO160" si="229">2*D133</f>
        <v>#DIV/0!</v>
      </c>
      <c r="E160" s="9" t="e">
        <f t="shared" si="229"/>
        <v>#DIV/0!</v>
      </c>
      <c r="F160" s="9" t="e">
        <f t="shared" si="229"/>
        <v>#DIV/0!</v>
      </c>
      <c r="G160" s="9" t="e">
        <f t="shared" si="229"/>
        <v>#DIV/0!</v>
      </c>
      <c r="H160" s="9" t="e">
        <f t="shared" si="229"/>
        <v>#DIV/0!</v>
      </c>
      <c r="I160" s="9" t="e">
        <f t="shared" si="229"/>
        <v>#DIV/0!</v>
      </c>
      <c r="J160" s="9" t="e">
        <f t="shared" si="229"/>
        <v>#DIV/0!</v>
      </c>
      <c r="K160" s="9" t="e">
        <f t="shared" si="229"/>
        <v>#DIV/0!</v>
      </c>
      <c r="L160" s="9" t="e">
        <f t="shared" si="229"/>
        <v>#DIV/0!</v>
      </c>
      <c r="M160" s="9" t="e">
        <f t="shared" si="229"/>
        <v>#DIV/0!</v>
      </c>
      <c r="N160" s="9" t="e">
        <f t="shared" si="229"/>
        <v>#DIV/0!</v>
      </c>
      <c r="O160" s="9" t="e">
        <f t="shared" si="229"/>
        <v>#DIV/0!</v>
      </c>
      <c r="P160" s="9" t="e">
        <f t="shared" si="229"/>
        <v>#DIV/0!</v>
      </c>
      <c r="Q160" s="9" t="e">
        <f t="shared" si="229"/>
        <v>#DIV/0!</v>
      </c>
      <c r="R160" s="9" t="e">
        <f t="shared" si="229"/>
        <v>#DIV/0!</v>
      </c>
      <c r="S160" s="9" t="e">
        <f t="shared" si="229"/>
        <v>#DIV/0!</v>
      </c>
      <c r="T160" s="9" t="e">
        <f t="shared" si="229"/>
        <v>#DIV/0!</v>
      </c>
      <c r="U160" s="9" t="e">
        <f t="shared" si="229"/>
        <v>#DIV/0!</v>
      </c>
      <c r="V160" s="9" t="e">
        <f t="shared" si="229"/>
        <v>#DIV/0!</v>
      </c>
      <c r="W160" s="9" t="e">
        <f t="shared" si="229"/>
        <v>#DIV/0!</v>
      </c>
      <c r="X160" s="9" t="e">
        <f t="shared" si="229"/>
        <v>#DIV/0!</v>
      </c>
      <c r="Y160" s="9" t="e">
        <f t="shared" si="229"/>
        <v>#DIV/0!</v>
      </c>
      <c r="Z160" s="9" t="e">
        <f t="shared" si="229"/>
        <v>#DIV/0!</v>
      </c>
      <c r="AA160" s="9" t="e">
        <f t="shared" si="229"/>
        <v>#DIV/0!</v>
      </c>
      <c r="AB160" s="9" t="e">
        <f t="shared" si="229"/>
        <v>#DIV/0!</v>
      </c>
      <c r="AC160" s="9" t="e">
        <f t="shared" si="229"/>
        <v>#DIV/0!</v>
      </c>
      <c r="AD160" s="9" t="e">
        <f t="shared" si="229"/>
        <v>#DIV/0!</v>
      </c>
      <c r="AE160" s="9" t="e">
        <f t="shared" si="229"/>
        <v>#DIV/0!</v>
      </c>
      <c r="AF160" s="9" t="e">
        <f t="shared" si="229"/>
        <v>#DIV/0!</v>
      </c>
      <c r="AG160" s="9" t="e">
        <f t="shared" si="229"/>
        <v>#DIV/0!</v>
      </c>
      <c r="AH160" s="9" t="e">
        <f t="shared" si="229"/>
        <v>#DIV/0!</v>
      </c>
      <c r="AI160" s="9" t="e">
        <f t="shared" si="229"/>
        <v>#DIV/0!</v>
      </c>
      <c r="AJ160" s="9" t="e">
        <f t="shared" si="229"/>
        <v>#DIV/0!</v>
      </c>
      <c r="AK160" s="9" t="e">
        <f t="shared" si="229"/>
        <v>#DIV/0!</v>
      </c>
      <c r="AL160" s="9" t="e">
        <f t="shared" si="229"/>
        <v>#DIV/0!</v>
      </c>
      <c r="AM160" s="9" t="e">
        <f t="shared" si="229"/>
        <v>#DIV/0!</v>
      </c>
      <c r="AN160" s="9" t="e">
        <f t="shared" si="229"/>
        <v>#DIV/0!</v>
      </c>
      <c r="AO160" s="9" t="e">
        <f t="shared" si="229"/>
        <v>#DIV/0!</v>
      </c>
    </row>
    <row r="161" spans="1:41">
      <c r="A161" s="2" t="s">
        <v>47</v>
      </c>
      <c r="B161" s="9" t="e">
        <f t="shared" ref="B161:AO161" si="230">1.5*B134</f>
        <v>#DIV/0!</v>
      </c>
      <c r="C161" s="9" t="e">
        <f t="shared" ref="B161:AO162" si="231">1.5*C134</f>
        <v>#DIV/0!</v>
      </c>
      <c r="D161" s="9" t="e">
        <f t="shared" ref="D161:AO161" si="232">1.5*D134</f>
        <v>#DIV/0!</v>
      </c>
      <c r="E161" s="9" t="e">
        <f t="shared" si="232"/>
        <v>#DIV/0!</v>
      </c>
      <c r="F161" s="9" t="e">
        <f t="shared" si="232"/>
        <v>#DIV/0!</v>
      </c>
      <c r="G161" s="9" t="e">
        <f t="shared" si="232"/>
        <v>#DIV/0!</v>
      </c>
      <c r="H161" s="9" t="e">
        <f t="shared" si="232"/>
        <v>#DIV/0!</v>
      </c>
      <c r="I161" s="9" t="e">
        <f t="shared" si="232"/>
        <v>#DIV/0!</v>
      </c>
      <c r="J161" s="9" t="e">
        <f t="shared" si="232"/>
        <v>#DIV/0!</v>
      </c>
      <c r="K161" s="9" t="e">
        <f t="shared" si="232"/>
        <v>#DIV/0!</v>
      </c>
      <c r="L161" s="9" t="e">
        <f t="shared" si="232"/>
        <v>#DIV/0!</v>
      </c>
      <c r="M161" s="9" t="e">
        <f t="shared" si="232"/>
        <v>#DIV/0!</v>
      </c>
      <c r="N161" s="9" t="e">
        <f t="shared" si="232"/>
        <v>#DIV/0!</v>
      </c>
      <c r="O161" s="9" t="e">
        <f t="shared" si="232"/>
        <v>#DIV/0!</v>
      </c>
      <c r="P161" s="9" t="e">
        <f t="shared" si="232"/>
        <v>#DIV/0!</v>
      </c>
      <c r="Q161" s="9" t="e">
        <f t="shared" si="232"/>
        <v>#DIV/0!</v>
      </c>
      <c r="R161" s="9" t="e">
        <f t="shared" si="232"/>
        <v>#DIV/0!</v>
      </c>
      <c r="S161" s="9" t="e">
        <f t="shared" si="232"/>
        <v>#DIV/0!</v>
      </c>
      <c r="T161" s="9" t="e">
        <f t="shared" si="232"/>
        <v>#DIV/0!</v>
      </c>
      <c r="U161" s="9" t="e">
        <f t="shared" si="232"/>
        <v>#DIV/0!</v>
      </c>
      <c r="V161" s="9" t="e">
        <f t="shared" si="232"/>
        <v>#DIV/0!</v>
      </c>
      <c r="W161" s="9" t="e">
        <f t="shared" si="232"/>
        <v>#DIV/0!</v>
      </c>
      <c r="X161" s="9" t="e">
        <f t="shared" si="232"/>
        <v>#DIV/0!</v>
      </c>
      <c r="Y161" s="9" t="e">
        <f t="shared" si="232"/>
        <v>#DIV/0!</v>
      </c>
      <c r="Z161" s="9" t="e">
        <f t="shared" si="232"/>
        <v>#DIV/0!</v>
      </c>
      <c r="AA161" s="9" t="e">
        <f t="shared" si="232"/>
        <v>#DIV/0!</v>
      </c>
      <c r="AB161" s="9" t="e">
        <f t="shared" si="232"/>
        <v>#DIV/0!</v>
      </c>
      <c r="AC161" s="9" t="e">
        <f t="shared" si="232"/>
        <v>#DIV/0!</v>
      </c>
      <c r="AD161" s="9" t="e">
        <f t="shared" si="232"/>
        <v>#DIV/0!</v>
      </c>
      <c r="AE161" s="9" t="e">
        <f t="shared" si="232"/>
        <v>#DIV/0!</v>
      </c>
      <c r="AF161" s="9" t="e">
        <f t="shared" si="232"/>
        <v>#DIV/0!</v>
      </c>
      <c r="AG161" s="9" t="e">
        <f t="shared" si="232"/>
        <v>#DIV/0!</v>
      </c>
      <c r="AH161" s="9" t="e">
        <f t="shared" si="232"/>
        <v>#DIV/0!</v>
      </c>
      <c r="AI161" s="9" t="e">
        <f t="shared" si="232"/>
        <v>#DIV/0!</v>
      </c>
      <c r="AJ161" s="9" t="e">
        <f t="shared" si="232"/>
        <v>#DIV/0!</v>
      </c>
      <c r="AK161" s="9" t="e">
        <f t="shared" si="232"/>
        <v>#DIV/0!</v>
      </c>
      <c r="AL161" s="9" t="e">
        <f t="shared" si="232"/>
        <v>#DIV/0!</v>
      </c>
      <c r="AM161" s="9" t="e">
        <f t="shared" si="232"/>
        <v>#DIV/0!</v>
      </c>
      <c r="AN161" s="9" t="e">
        <f t="shared" si="232"/>
        <v>#DIV/0!</v>
      </c>
      <c r="AO161" s="9" t="e">
        <f t="shared" si="232"/>
        <v>#DIV/0!</v>
      </c>
    </row>
    <row r="162" spans="1:41">
      <c r="A162" s="2" t="s">
        <v>75</v>
      </c>
      <c r="B162" s="13" t="e">
        <f t="shared" ref="B162:AO162" si="233">1.5*B135</f>
        <v>#DIV/0!</v>
      </c>
      <c r="C162" s="13" t="e">
        <f t="shared" si="231"/>
        <v>#DIV/0!</v>
      </c>
      <c r="D162" s="13" t="e">
        <f t="shared" ref="D162:AO162" si="234">1.5*D135</f>
        <v>#DIV/0!</v>
      </c>
      <c r="E162" s="13" t="e">
        <f t="shared" si="234"/>
        <v>#DIV/0!</v>
      </c>
      <c r="F162" s="13" t="e">
        <f t="shared" si="234"/>
        <v>#DIV/0!</v>
      </c>
      <c r="G162" s="13" t="e">
        <f t="shared" si="234"/>
        <v>#DIV/0!</v>
      </c>
      <c r="H162" s="13" t="e">
        <f t="shared" si="234"/>
        <v>#DIV/0!</v>
      </c>
      <c r="I162" s="13" t="e">
        <f t="shared" si="234"/>
        <v>#DIV/0!</v>
      </c>
      <c r="J162" s="13" t="e">
        <f t="shared" si="234"/>
        <v>#DIV/0!</v>
      </c>
      <c r="K162" s="13" t="e">
        <f t="shared" si="234"/>
        <v>#DIV/0!</v>
      </c>
      <c r="L162" s="13" t="e">
        <f t="shared" si="234"/>
        <v>#DIV/0!</v>
      </c>
      <c r="M162" s="13" t="e">
        <f t="shared" si="234"/>
        <v>#DIV/0!</v>
      </c>
      <c r="N162" s="13" t="e">
        <f t="shared" si="234"/>
        <v>#DIV/0!</v>
      </c>
      <c r="O162" s="13" t="e">
        <f t="shared" si="234"/>
        <v>#DIV/0!</v>
      </c>
      <c r="P162" s="13" t="e">
        <f t="shared" si="234"/>
        <v>#DIV/0!</v>
      </c>
      <c r="Q162" s="13" t="e">
        <f t="shared" si="234"/>
        <v>#DIV/0!</v>
      </c>
      <c r="R162" s="13" t="e">
        <f t="shared" si="234"/>
        <v>#DIV/0!</v>
      </c>
      <c r="S162" s="13" t="e">
        <f t="shared" si="234"/>
        <v>#DIV/0!</v>
      </c>
      <c r="T162" s="13" t="e">
        <f t="shared" si="234"/>
        <v>#DIV/0!</v>
      </c>
      <c r="U162" s="13" t="e">
        <f t="shared" si="234"/>
        <v>#DIV/0!</v>
      </c>
      <c r="V162" s="13" t="e">
        <f t="shared" si="234"/>
        <v>#DIV/0!</v>
      </c>
      <c r="W162" s="13" t="e">
        <f t="shared" si="234"/>
        <v>#DIV/0!</v>
      </c>
      <c r="X162" s="13" t="e">
        <f t="shared" si="234"/>
        <v>#DIV/0!</v>
      </c>
      <c r="Y162" s="13" t="e">
        <f t="shared" si="234"/>
        <v>#DIV/0!</v>
      </c>
      <c r="Z162" s="13" t="e">
        <f t="shared" si="234"/>
        <v>#DIV/0!</v>
      </c>
      <c r="AA162" s="13" t="e">
        <f t="shared" si="234"/>
        <v>#DIV/0!</v>
      </c>
      <c r="AB162" s="13" t="e">
        <f t="shared" si="234"/>
        <v>#DIV/0!</v>
      </c>
      <c r="AC162" s="13" t="e">
        <f t="shared" si="234"/>
        <v>#DIV/0!</v>
      </c>
      <c r="AD162" s="13" t="e">
        <f t="shared" si="234"/>
        <v>#DIV/0!</v>
      </c>
      <c r="AE162" s="13" t="e">
        <f t="shared" si="234"/>
        <v>#DIV/0!</v>
      </c>
      <c r="AF162" s="13" t="e">
        <f t="shared" si="234"/>
        <v>#DIV/0!</v>
      </c>
      <c r="AG162" s="13" t="e">
        <f t="shared" si="234"/>
        <v>#DIV/0!</v>
      </c>
      <c r="AH162" s="13" t="e">
        <f t="shared" si="234"/>
        <v>#DIV/0!</v>
      </c>
      <c r="AI162" s="13" t="e">
        <f t="shared" si="234"/>
        <v>#DIV/0!</v>
      </c>
      <c r="AJ162" s="13" t="e">
        <f t="shared" si="234"/>
        <v>#DIV/0!</v>
      </c>
      <c r="AK162" s="13" t="e">
        <f t="shared" si="234"/>
        <v>#DIV/0!</v>
      </c>
      <c r="AL162" s="13" t="e">
        <f t="shared" si="234"/>
        <v>#DIV/0!</v>
      </c>
      <c r="AM162" s="13" t="e">
        <f t="shared" si="234"/>
        <v>#DIV/0!</v>
      </c>
      <c r="AN162" s="13" t="e">
        <f t="shared" si="234"/>
        <v>#DIV/0!</v>
      </c>
      <c r="AO162" s="13" t="e">
        <f t="shared" si="234"/>
        <v>#DIV/0!</v>
      </c>
    </row>
    <row r="163" spans="1:41">
      <c r="A163" s="2" t="s">
        <v>48</v>
      </c>
      <c r="B163" s="9" t="e">
        <f t="shared" ref="B163:AO163" si="235">B136</f>
        <v>#DIV/0!</v>
      </c>
      <c r="C163" s="9" t="e">
        <f t="shared" ref="B163:AO163" si="236">C136</f>
        <v>#DIV/0!</v>
      </c>
      <c r="D163" s="9" t="e">
        <f t="shared" ref="D163:AO163" si="237">D136</f>
        <v>#DIV/0!</v>
      </c>
      <c r="E163" s="9" t="e">
        <f t="shared" si="237"/>
        <v>#DIV/0!</v>
      </c>
      <c r="F163" s="9" t="e">
        <f t="shared" si="237"/>
        <v>#DIV/0!</v>
      </c>
      <c r="G163" s="9" t="e">
        <f t="shared" si="237"/>
        <v>#DIV/0!</v>
      </c>
      <c r="H163" s="9" t="e">
        <f t="shared" si="237"/>
        <v>#DIV/0!</v>
      </c>
      <c r="I163" s="9" t="e">
        <f t="shared" si="237"/>
        <v>#DIV/0!</v>
      </c>
      <c r="J163" s="9" t="e">
        <f t="shared" si="237"/>
        <v>#DIV/0!</v>
      </c>
      <c r="K163" s="9" t="e">
        <f t="shared" si="237"/>
        <v>#DIV/0!</v>
      </c>
      <c r="L163" s="9" t="e">
        <f t="shared" si="237"/>
        <v>#DIV/0!</v>
      </c>
      <c r="M163" s="9" t="e">
        <f t="shared" si="237"/>
        <v>#DIV/0!</v>
      </c>
      <c r="N163" s="9" t="e">
        <f t="shared" si="237"/>
        <v>#DIV/0!</v>
      </c>
      <c r="O163" s="9" t="e">
        <f t="shared" si="237"/>
        <v>#DIV/0!</v>
      </c>
      <c r="P163" s="9" t="e">
        <f t="shared" si="237"/>
        <v>#DIV/0!</v>
      </c>
      <c r="Q163" s="9" t="e">
        <f t="shared" si="237"/>
        <v>#DIV/0!</v>
      </c>
      <c r="R163" s="9" t="e">
        <f t="shared" si="237"/>
        <v>#DIV/0!</v>
      </c>
      <c r="S163" s="9" t="e">
        <f t="shared" si="237"/>
        <v>#DIV/0!</v>
      </c>
      <c r="T163" s="9" t="e">
        <f t="shared" si="237"/>
        <v>#DIV/0!</v>
      </c>
      <c r="U163" s="9" t="e">
        <f t="shared" si="237"/>
        <v>#DIV/0!</v>
      </c>
      <c r="V163" s="9" t="e">
        <f t="shared" si="237"/>
        <v>#DIV/0!</v>
      </c>
      <c r="W163" s="9" t="e">
        <f t="shared" si="237"/>
        <v>#DIV/0!</v>
      </c>
      <c r="X163" s="9" t="e">
        <f t="shared" si="237"/>
        <v>#DIV/0!</v>
      </c>
      <c r="Y163" s="9" t="e">
        <f t="shared" si="237"/>
        <v>#DIV/0!</v>
      </c>
      <c r="Z163" s="9" t="e">
        <f t="shared" si="237"/>
        <v>#DIV/0!</v>
      </c>
      <c r="AA163" s="9" t="e">
        <f t="shared" si="237"/>
        <v>#DIV/0!</v>
      </c>
      <c r="AB163" s="9" t="e">
        <f t="shared" si="237"/>
        <v>#DIV/0!</v>
      </c>
      <c r="AC163" s="9" t="e">
        <f t="shared" si="237"/>
        <v>#DIV/0!</v>
      </c>
      <c r="AD163" s="9" t="e">
        <f t="shared" si="237"/>
        <v>#DIV/0!</v>
      </c>
      <c r="AE163" s="9" t="e">
        <f t="shared" si="237"/>
        <v>#DIV/0!</v>
      </c>
      <c r="AF163" s="9" t="e">
        <f t="shared" si="237"/>
        <v>#DIV/0!</v>
      </c>
      <c r="AG163" s="9" t="e">
        <f t="shared" si="237"/>
        <v>#DIV/0!</v>
      </c>
      <c r="AH163" s="9" t="e">
        <f t="shared" si="237"/>
        <v>#DIV/0!</v>
      </c>
      <c r="AI163" s="9" t="e">
        <f t="shared" si="237"/>
        <v>#DIV/0!</v>
      </c>
      <c r="AJ163" s="9" t="e">
        <f t="shared" si="237"/>
        <v>#DIV/0!</v>
      </c>
      <c r="AK163" s="9" t="e">
        <f t="shared" si="237"/>
        <v>#DIV/0!</v>
      </c>
      <c r="AL163" s="9" t="e">
        <f t="shared" si="237"/>
        <v>#DIV/0!</v>
      </c>
      <c r="AM163" s="9" t="e">
        <f t="shared" si="237"/>
        <v>#DIV/0!</v>
      </c>
      <c r="AN163" s="9" t="e">
        <f t="shared" si="237"/>
        <v>#DIV/0!</v>
      </c>
      <c r="AO163" s="9" t="e">
        <f t="shared" si="237"/>
        <v>#DIV/0!</v>
      </c>
    </row>
    <row r="164" spans="1:41">
      <c r="A164" s="2" t="s">
        <v>49</v>
      </c>
      <c r="B164" s="9" t="e">
        <f t="shared" ref="B164:AO164" si="238">1.5*B137</f>
        <v>#DIV/0!</v>
      </c>
      <c r="C164" s="9" t="e">
        <f t="shared" ref="B164:AO164" si="239">1.5*C137</f>
        <v>#DIV/0!</v>
      </c>
      <c r="D164" s="9" t="e">
        <f t="shared" ref="D164:AO164" si="240">1.5*D137</f>
        <v>#DIV/0!</v>
      </c>
      <c r="E164" s="9" t="e">
        <f t="shared" si="240"/>
        <v>#DIV/0!</v>
      </c>
      <c r="F164" s="9" t="e">
        <f t="shared" si="240"/>
        <v>#DIV/0!</v>
      </c>
      <c r="G164" s="9" t="e">
        <f t="shared" si="240"/>
        <v>#DIV/0!</v>
      </c>
      <c r="H164" s="9" t="e">
        <f t="shared" si="240"/>
        <v>#DIV/0!</v>
      </c>
      <c r="I164" s="9" t="e">
        <f t="shared" si="240"/>
        <v>#DIV/0!</v>
      </c>
      <c r="J164" s="9" t="e">
        <f t="shared" si="240"/>
        <v>#DIV/0!</v>
      </c>
      <c r="K164" s="9" t="e">
        <f t="shared" si="240"/>
        <v>#DIV/0!</v>
      </c>
      <c r="L164" s="9" t="e">
        <f t="shared" si="240"/>
        <v>#DIV/0!</v>
      </c>
      <c r="M164" s="9" t="e">
        <f t="shared" si="240"/>
        <v>#DIV/0!</v>
      </c>
      <c r="N164" s="9" t="e">
        <f t="shared" si="240"/>
        <v>#DIV/0!</v>
      </c>
      <c r="O164" s="9" t="e">
        <f t="shared" si="240"/>
        <v>#DIV/0!</v>
      </c>
      <c r="P164" s="9" t="e">
        <f t="shared" si="240"/>
        <v>#DIV/0!</v>
      </c>
      <c r="Q164" s="9" t="e">
        <f t="shared" si="240"/>
        <v>#DIV/0!</v>
      </c>
      <c r="R164" s="9" t="e">
        <f t="shared" si="240"/>
        <v>#DIV/0!</v>
      </c>
      <c r="S164" s="9" t="e">
        <f t="shared" si="240"/>
        <v>#DIV/0!</v>
      </c>
      <c r="T164" s="9" t="e">
        <f t="shared" si="240"/>
        <v>#DIV/0!</v>
      </c>
      <c r="U164" s="9" t="e">
        <f t="shared" si="240"/>
        <v>#DIV/0!</v>
      </c>
      <c r="V164" s="9" t="e">
        <f t="shared" si="240"/>
        <v>#DIV/0!</v>
      </c>
      <c r="W164" s="9" t="e">
        <f t="shared" si="240"/>
        <v>#DIV/0!</v>
      </c>
      <c r="X164" s="9" t="e">
        <f t="shared" si="240"/>
        <v>#DIV/0!</v>
      </c>
      <c r="Y164" s="9" t="e">
        <f t="shared" si="240"/>
        <v>#DIV/0!</v>
      </c>
      <c r="Z164" s="9" t="e">
        <f t="shared" si="240"/>
        <v>#DIV/0!</v>
      </c>
      <c r="AA164" s="9" t="e">
        <f t="shared" si="240"/>
        <v>#DIV/0!</v>
      </c>
      <c r="AB164" s="9" t="e">
        <f t="shared" si="240"/>
        <v>#DIV/0!</v>
      </c>
      <c r="AC164" s="9" t="e">
        <f t="shared" si="240"/>
        <v>#DIV/0!</v>
      </c>
      <c r="AD164" s="9" t="e">
        <f t="shared" si="240"/>
        <v>#DIV/0!</v>
      </c>
      <c r="AE164" s="9" t="e">
        <f t="shared" si="240"/>
        <v>#DIV/0!</v>
      </c>
      <c r="AF164" s="9" t="e">
        <f t="shared" si="240"/>
        <v>#DIV/0!</v>
      </c>
      <c r="AG164" s="9" t="e">
        <f t="shared" si="240"/>
        <v>#DIV/0!</v>
      </c>
      <c r="AH164" s="9" t="e">
        <f t="shared" si="240"/>
        <v>#DIV/0!</v>
      </c>
      <c r="AI164" s="9" t="e">
        <f t="shared" si="240"/>
        <v>#DIV/0!</v>
      </c>
      <c r="AJ164" s="9" t="e">
        <f t="shared" si="240"/>
        <v>#DIV/0!</v>
      </c>
      <c r="AK164" s="9" t="e">
        <f t="shared" si="240"/>
        <v>#DIV/0!</v>
      </c>
      <c r="AL164" s="9" t="e">
        <f t="shared" si="240"/>
        <v>#DIV/0!</v>
      </c>
      <c r="AM164" s="9" t="e">
        <f t="shared" si="240"/>
        <v>#DIV/0!</v>
      </c>
      <c r="AN164" s="9" t="e">
        <f t="shared" si="240"/>
        <v>#DIV/0!</v>
      </c>
      <c r="AO164" s="9" t="e">
        <f t="shared" si="240"/>
        <v>#DIV/0!</v>
      </c>
    </row>
    <row r="165" spans="1:41">
      <c r="A165" s="2" t="s">
        <v>50</v>
      </c>
      <c r="B165" s="9" t="e">
        <f t="shared" ref="B165:AO165" si="241">B138</f>
        <v>#DIV/0!</v>
      </c>
      <c r="C165" s="9" t="e">
        <f t="shared" ref="B165:AO167" si="242">C138</f>
        <v>#DIV/0!</v>
      </c>
      <c r="D165" s="9" t="e">
        <f t="shared" ref="D165:AO165" si="243">D138</f>
        <v>#DIV/0!</v>
      </c>
      <c r="E165" s="9" t="e">
        <f t="shared" si="243"/>
        <v>#DIV/0!</v>
      </c>
      <c r="F165" s="9" t="e">
        <f t="shared" si="243"/>
        <v>#DIV/0!</v>
      </c>
      <c r="G165" s="9" t="e">
        <f t="shared" si="243"/>
        <v>#DIV/0!</v>
      </c>
      <c r="H165" s="9" t="e">
        <f t="shared" si="243"/>
        <v>#DIV/0!</v>
      </c>
      <c r="I165" s="9" t="e">
        <f t="shared" si="243"/>
        <v>#DIV/0!</v>
      </c>
      <c r="J165" s="9" t="e">
        <f t="shared" si="243"/>
        <v>#DIV/0!</v>
      </c>
      <c r="K165" s="9" t="e">
        <f t="shared" si="243"/>
        <v>#DIV/0!</v>
      </c>
      <c r="L165" s="9" t="e">
        <f t="shared" si="243"/>
        <v>#DIV/0!</v>
      </c>
      <c r="M165" s="9" t="e">
        <f t="shared" si="243"/>
        <v>#DIV/0!</v>
      </c>
      <c r="N165" s="9" t="e">
        <f t="shared" si="243"/>
        <v>#DIV/0!</v>
      </c>
      <c r="O165" s="9" t="e">
        <f t="shared" si="243"/>
        <v>#DIV/0!</v>
      </c>
      <c r="P165" s="9" t="e">
        <f t="shared" si="243"/>
        <v>#DIV/0!</v>
      </c>
      <c r="Q165" s="9" t="e">
        <f t="shared" si="243"/>
        <v>#DIV/0!</v>
      </c>
      <c r="R165" s="9" t="e">
        <f t="shared" si="243"/>
        <v>#DIV/0!</v>
      </c>
      <c r="S165" s="9" t="e">
        <f t="shared" si="243"/>
        <v>#DIV/0!</v>
      </c>
      <c r="T165" s="9" t="e">
        <f t="shared" si="243"/>
        <v>#DIV/0!</v>
      </c>
      <c r="U165" s="9" t="e">
        <f t="shared" si="243"/>
        <v>#DIV/0!</v>
      </c>
      <c r="V165" s="9" t="e">
        <f t="shared" si="243"/>
        <v>#DIV/0!</v>
      </c>
      <c r="W165" s="9" t="e">
        <f t="shared" si="243"/>
        <v>#DIV/0!</v>
      </c>
      <c r="X165" s="9" t="e">
        <f t="shared" si="243"/>
        <v>#DIV/0!</v>
      </c>
      <c r="Y165" s="9" t="e">
        <f t="shared" si="243"/>
        <v>#DIV/0!</v>
      </c>
      <c r="Z165" s="9" t="e">
        <f t="shared" si="243"/>
        <v>#DIV/0!</v>
      </c>
      <c r="AA165" s="9" t="e">
        <f t="shared" si="243"/>
        <v>#DIV/0!</v>
      </c>
      <c r="AB165" s="9" t="e">
        <f t="shared" si="243"/>
        <v>#DIV/0!</v>
      </c>
      <c r="AC165" s="9" t="e">
        <f t="shared" si="243"/>
        <v>#DIV/0!</v>
      </c>
      <c r="AD165" s="9" t="e">
        <f t="shared" si="243"/>
        <v>#DIV/0!</v>
      </c>
      <c r="AE165" s="9" t="e">
        <f t="shared" si="243"/>
        <v>#DIV/0!</v>
      </c>
      <c r="AF165" s="9" t="e">
        <f t="shared" si="243"/>
        <v>#DIV/0!</v>
      </c>
      <c r="AG165" s="9" t="e">
        <f t="shared" si="243"/>
        <v>#DIV/0!</v>
      </c>
      <c r="AH165" s="9" t="e">
        <f t="shared" si="243"/>
        <v>#DIV/0!</v>
      </c>
      <c r="AI165" s="9" t="e">
        <f t="shared" si="243"/>
        <v>#DIV/0!</v>
      </c>
      <c r="AJ165" s="9" t="e">
        <f t="shared" si="243"/>
        <v>#DIV/0!</v>
      </c>
      <c r="AK165" s="9" t="e">
        <f t="shared" si="243"/>
        <v>#DIV/0!</v>
      </c>
      <c r="AL165" s="9" t="e">
        <f t="shared" si="243"/>
        <v>#DIV/0!</v>
      </c>
      <c r="AM165" s="9" t="e">
        <f t="shared" si="243"/>
        <v>#DIV/0!</v>
      </c>
      <c r="AN165" s="9" t="e">
        <f t="shared" si="243"/>
        <v>#DIV/0!</v>
      </c>
      <c r="AO165" s="9" t="e">
        <f t="shared" si="243"/>
        <v>#DIV/0!</v>
      </c>
    </row>
    <row r="166" spans="1:41">
      <c r="A166" s="2" t="s">
        <v>51</v>
      </c>
      <c r="B166" s="9" t="e">
        <f t="shared" ref="B166:AO166" si="244">B139</f>
        <v>#DIV/0!</v>
      </c>
      <c r="C166" s="9" t="e">
        <f t="shared" si="242"/>
        <v>#DIV/0!</v>
      </c>
      <c r="D166" s="9" t="e">
        <f t="shared" ref="D166:AO166" si="245">D139</f>
        <v>#DIV/0!</v>
      </c>
      <c r="E166" s="9" t="e">
        <f t="shared" si="245"/>
        <v>#DIV/0!</v>
      </c>
      <c r="F166" s="9" t="e">
        <f t="shared" si="245"/>
        <v>#DIV/0!</v>
      </c>
      <c r="G166" s="9" t="e">
        <f t="shared" si="245"/>
        <v>#DIV/0!</v>
      </c>
      <c r="H166" s="9" t="e">
        <f t="shared" si="245"/>
        <v>#DIV/0!</v>
      </c>
      <c r="I166" s="9" t="e">
        <f t="shared" si="245"/>
        <v>#DIV/0!</v>
      </c>
      <c r="J166" s="9" t="e">
        <f t="shared" si="245"/>
        <v>#DIV/0!</v>
      </c>
      <c r="K166" s="9" t="e">
        <f t="shared" si="245"/>
        <v>#DIV/0!</v>
      </c>
      <c r="L166" s="9" t="e">
        <f t="shared" si="245"/>
        <v>#DIV/0!</v>
      </c>
      <c r="M166" s="9" t="e">
        <f t="shared" si="245"/>
        <v>#DIV/0!</v>
      </c>
      <c r="N166" s="9" t="e">
        <f t="shared" si="245"/>
        <v>#DIV/0!</v>
      </c>
      <c r="O166" s="9" t="e">
        <f t="shared" si="245"/>
        <v>#DIV/0!</v>
      </c>
      <c r="P166" s="9" t="e">
        <f t="shared" si="245"/>
        <v>#DIV/0!</v>
      </c>
      <c r="Q166" s="9" t="e">
        <f t="shared" si="245"/>
        <v>#DIV/0!</v>
      </c>
      <c r="R166" s="9" t="e">
        <f t="shared" si="245"/>
        <v>#DIV/0!</v>
      </c>
      <c r="S166" s="9" t="e">
        <f t="shared" si="245"/>
        <v>#DIV/0!</v>
      </c>
      <c r="T166" s="9" t="e">
        <f t="shared" si="245"/>
        <v>#DIV/0!</v>
      </c>
      <c r="U166" s="9" t="e">
        <f t="shared" si="245"/>
        <v>#DIV/0!</v>
      </c>
      <c r="V166" s="9" t="e">
        <f t="shared" si="245"/>
        <v>#DIV/0!</v>
      </c>
      <c r="W166" s="9" t="e">
        <f t="shared" si="245"/>
        <v>#DIV/0!</v>
      </c>
      <c r="X166" s="9" t="e">
        <f t="shared" si="245"/>
        <v>#DIV/0!</v>
      </c>
      <c r="Y166" s="9" t="e">
        <f t="shared" si="245"/>
        <v>#DIV/0!</v>
      </c>
      <c r="Z166" s="9" t="e">
        <f t="shared" si="245"/>
        <v>#DIV/0!</v>
      </c>
      <c r="AA166" s="9" t="e">
        <f t="shared" si="245"/>
        <v>#DIV/0!</v>
      </c>
      <c r="AB166" s="9" t="e">
        <f t="shared" si="245"/>
        <v>#DIV/0!</v>
      </c>
      <c r="AC166" s="9" t="e">
        <f t="shared" si="245"/>
        <v>#DIV/0!</v>
      </c>
      <c r="AD166" s="9" t="e">
        <f t="shared" si="245"/>
        <v>#DIV/0!</v>
      </c>
      <c r="AE166" s="9" t="e">
        <f t="shared" si="245"/>
        <v>#DIV/0!</v>
      </c>
      <c r="AF166" s="9" t="e">
        <f t="shared" si="245"/>
        <v>#DIV/0!</v>
      </c>
      <c r="AG166" s="9" t="e">
        <f t="shared" si="245"/>
        <v>#DIV/0!</v>
      </c>
      <c r="AH166" s="9" t="e">
        <f t="shared" si="245"/>
        <v>#DIV/0!</v>
      </c>
      <c r="AI166" s="9" t="e">
        <f t="shared" si="245"/>
        <v>#DIV/0!</v>
      </c>
      <c r="AJ166" s="9" t="e">
        <f t="shared" si="245"/>
        <v>#DIV/0!</v>
      </c>
      <c r="AK166" s="9" t="e">
        <f t="shared" si="245"/>
        <v>#DIV/0!</v>
      </c>
      <c r="AL166" s="9" t="e">
        <f t="shared" si="245"/>
        <v>#DIV/0!</v>
      </c>
      <c r="AM166" s="9" t="e">
        <f t="shared" si="245"/>
        <v>#DIV/0!</v>
      </c>
      <c r="AN166" s="9" t="e">
        <f t="shared" si="245"/>
        <v>#DIV/0!</v>
      </c>
      <c r="AO166" s="9" t="e">
        <f t="shared" si="245"/>
        <v>#DIV/0!</v>
      </c>
    </row>
    <row r="167" spans="1:41">
      <c r="A167" s="2" t="s">
        <v>52</v>
      </c>
      <c r="B167" s="9" t="e">
        <f t="shared" ref="B167:AO167" si="246">B140</f>
        <v>#DIV/0!</v>
      </c>
      <c r="C167" s="9" t="e">
        <f t="shared" si="242"/>
        <v>#DIV/0!</v>
      </c>
      <c r="D167" s="9" t="e">
        <f t="shared" ref="D167:AO167" si="247">D140</f>
        <v>#DIV/0!</v>
      </c>
      <c r="E167" s="9" t="e">
        <f t="shared" si="247"/>
        <v>#DIV/0!</v>
      </c>
      <c r="F167" s="9" t="e">
        <f t="shared" si="247"/>
        <v>#DIV/0!</v>
      </c>
      <c r="G167" s="9" t="e">
        <f t="shared" si="247"/>
        <v>#DIV/0!</v>
      </c>
      <c r="H167" s="9" t="e">
        <f t="shared" si="247"/>
        <v>#DIV/0!</v>
      </c>
      <c r="I167" s="9" t="e">
        <f t="shared" si="247"/>
        <v>#DIV/0!</v>
      </c>
      <c r="J167" s="9" t="e">
        <f t="shared" si="247"/>
        <v>#DIV/0!</v>
      </c>
      <c r="K167" s="9" t="e">
        <f t="shared" si="247"/>
        <v>#DIV/0!</v>
      </c>
      <c r="L167" s="9" t="e">
        <f t="shared" si="247"/>
        <v>#DIV/0!</v>
      </c>
      <c r="M167" s="9" t="e">
        <f t="shared" si="247"/>
        <v>#DIV/0!</v>
      </c>
      <c r="N167" s="9" t="e">
        <f t="shared" si="247"/>
        <v>#DIV/0!</v>
      </c>
      <c r="O167" s="9" t="e">
        <f t="shared" si="247"/>
        <v>#DIV/0!</v>
      </c>
      <c r="P167" s="9" t="e">
        <f t="shared" si="247"/>
        <v>#DIV/0!</v>
      </c>
      <c r="Q167" s="9" t="e">
        <f t="shared" si="247"/>
        <v>#DIV/0!</v>
      </c>
      <c r="R167" s="9" t="e">
        <f t="shared" si="247"/>
        <v>#DIV/0!</v>
      </c>
      <c r="S167" s="9" t="e">
        <f t="shared" si="247"/>
        <v>#DIV/0!</v>
      </c>
      <c r="T167" s="9" t="e">
        <f t="shared" si="247"/>
        <v>#DIV/0!</v>
      </c>
      <c r="U167" s="9" t="e">
        <f t="shared" si="247"/>
        <v>#DIV/0!</v>
      </c>
      <c r="V167" s="9" t="e">
        <f t="shared" si="247"/>
        <v>#DIV/0!</v>
      </c>
      <c r="W167" s="9" t="e">
        <f t="shared" si="247"/>
        <v>#DIV/0!</v>
      </c>
      <c r="X167" s="9" t="e">
        <f t="shared" si="247"/>
        <v>#DIV/0!</v>
      </c>
      <c r="Y167" s="9" t="e">
        <f t="shared" si="247"/>
        <v>#DIV/0!</v>
      </c>
      <c r="Z167" s="9" t="e">
        <f t="shared" si="247"/>
        <v>#DIV/0!</v>
      </c>
      <c r="AA167" s="9" t="e">
        <f t="shared" si="247"/>
        <v>#DIV/0!</v>
      </c>
      <c r="AB167" s="9" t="e">
        <f t="shared" si="247"/>
        <v>#DIV/0!</v>
      </c>
      <c r="AC167" s="9" t="e">
        <f t="shared" si="247"/>
        <v>#DIV/0!</v>
      </c>
      <c r="AD167" s="9" t="e">
        <f t="shared" si="247"/>
        <v>#DIV/0!</v>
      </c>
      <c r="AE167" s="9" t="e">
        <f t="shared" si="247"/>
        <v>#DIV/0!</v>
      </c>
      <c r="AF167" s="9" t="e">
        <f t="shared" si="247"/>
        <v>#DIV/0!</v>
      </c>
      <c r="AG167" s="9" t="e">
        <f t="shared" si="247"/>
        <v>#DIV/0!</v>
      </c>
      <c r="AH167" s="9" t="e">
        <f t="shared" si="247"/>
        <v>#DIV/0!</v>
      </c>
      <c r="AI167" s="9" t="e">
        <f t="shared" si="247"/>
        <v>#DIV/0!</v>
      </c>
      <c r="AJ167" s="9" t="e">
        <f t="shared" si="247"/>
        <v>#DIV/0!</v>
      </c>
      <c r="AK167" s="9" t="e">
        <f t="shared" si="247"/>
        <v>#DIV/0!</v>
      </c>
      <c r="AL167" s="9" t="e">
        <f t="shared" si="247"/>
        <v>#DIV/0!</v>
      </c>
      <c r="AM167" s="9" t="e">
        <f t="shared" si="247"/>
        <v>#DIV/0!</v>
      </c>
      <c r="AN167" s="9" t="e">
        <f t="shared" si="247"/>
        <v>#DIV/0!</v>
      </c>
      <c r="AO167" s="9" t="e">
        <f t="shared" si="247"/>
        <v>#DIV/0!</v>
      </c>
    </row>
    <row r="168" spans="1:41">
      <c r="A168" s="4" t="s">
        <v>53</v>
      </c>
      <c r="B168" s="9" t="e">
        <f t="shared" ref="B168:AO168" si="248">B141*0.5</f>
        <v>#DIV/0!</v>
      </c>
      <c r="C168" s="9" t="e">
        <f t="shared" ref="B168:AO169" si="249">C141*0.5</f>
        <v>#DIV/0!</v>
      </c>
      <c r="D168" s="9" t="e">
        <f t="shared" ref="D168:AO168" si="250">D141*0.5</f>
        <v>#DIV/0!</v>
      </c>
      <c r="E168" s="9" t="e">
        <f t="shared" si="250"/>
        <v>#DIV/0!</v>
      </c>
      <c r="F168" s="9" t="e">
        <f t="shared" si="250"/>
        <v>#DIV/0!</v>
      </c>
      <c r="G168" s="9" t="e">
        <f t="shared" si="250"/>
        <v>#DIV/0!</v>
      </c>
      <c r="H168" s="9" t="e">
        <f t="shared" si="250"/>
        <v>#DIV/0!</v>
      </c>
      <c r="I168" s="9" t="e">
        <f t="shared" si="250"/>
        <v>#DIV/0!</v>
      </c>
      <c r="J168" s="9" t="e">
        <f t="shared" si="250"/>
        <v>#DIV/0!</v>
      </c>
      <c r="K168" s="9" t="e">
        <f t="shared" si="250"/>
        <v>#DIV/0!</v>
      </c>
      <c r="L168" s="9" t="e">
        <f t="shared" si="250"/>
        <v>#DIV/0!</v>
      </c>
      <c r="M168" s="9" t="e">
        <f t="shared" si="250"/>
        <v>#DIV/0!</v>
      </c>
      <c r="N168" s="9" t="e">
        <f t="shared" si="250"/>
        <v>#DIV/0!</v>
      </c>
      <c r="O168" s="9" t="e">
        <f t="shared" si="250"/>
        <v>#DIV/0!</v>
      </c>
      <c r="P168" s="9" t="e">
        <f t="shared" si="250"/>
        <v>#DIV/0!</v>
      </c>
      <c r="Q168" s="9" t="e">
        <f t="shared" si="250"/>
        <v>#DIV/0!</v>
      </c>
      <c r="R168" s="9" t="e">
        <f t="shared" si="250"/>
        <v>#DIV/0!</v>
      </c>
      <c r="S168" s="9" t="e">
        <f t="shared" si="250"/>
        <v>#DIV/0!</v>
      </c>
      <c r="T168" s="9" t="e">
        <f t="shared" si="250"/>
        <v>#DIV/0!</v>
      </c>
      <c r="U168" s="9" t="e">
        <f t="shared" si="250"/>
        <v>#DIV/0!</v>
      </c>
      <c r="V168" s="9" t="e">
        <f t="shared" si="250"/>
        <v>#DIV/0!</v>
      </c>
      <c r="W168" s="9" t="e">
        <f t="shared" si="250"/>
        <v>#DIV/0!</v>
      </c>
      <c r="X168" s="9" t="e">
        <f t="shared" si="250"/>
        <v>#DIV/0!</v>
      </c>
      <c r="Y168" s="9" t="e">
        <f t="shared" si="250"/>
        <v>#DIV/0!</v>
      </c>
      <c r="Z168" s="9" t="e">
        <f t="shared" si="250"/>
        <v>#DIV/0!</v>
      </c>
      <c r="AA168" s="9" t="e">
        <f t="shared" si="250"/>
        <v>#DIV/0!</v>
      </c>
      <c r="AB168" s="9" t="e">
        <f t="shared" si="250"/>
        <v>#DIV/0!</v>
      </c>
      <c r="AC168" s="9" t="e">
        <f t="shared" si="250"/>
        <v>#DIV/0!</v>
      </c>
      <c r="AD168" s="9" t="e">
        <f t="shared" si="250"/>
        <v>#DIV/0!</v>
      </c>
      <c r="AE168" s="9" t="e">
        <f t="shared" si="250"/>
        <v>#DIV/0!</v>
      </c>
      <c r="AF168" s="9" t="e">
        <f t="shared" si="250"/>
        <v>#DIV/0!</v>
      </c>
      <c r="AG168" s="9" t="e">
        <f t="shared" si="250"/>
        <v>#DIV/0!</v>
      </c>
      <c r="AH168" s="9" t="e">
        <f t="shared" si="250"/>
        <v>#DIV/0!</v>
      </c>
      <c r="AI168" s="9" t="e">
        <f t="shared" si="250"/>
        <v>#DIV/0!</v>
      </c>
      <c r="AJ168" s="9" t="e">
        <f t="shared" si="250"/>
        <v>#DIV/0!</v>
      </c>
      <c r="AK168" s="9" t="e">
        <f t="shared" si="250"/>
        <v>#DIV/0!</v>
      </c>
      <c r="AL168" s="9" t="e">
        <f t="shared" si="250"/>
        <v>#DIV/0!</v>
      </c>
      <c r="AM168" s="9" t="e">
        <f t="shared" si="250"/>
        <v>#DIV/0!</v>
      </c>
      <c r="AN168" s="9" t="e">
        <f t="shared" si="250"/>
        <v>#DIV/0!</v>
      </c>
      <c r="AO168" s="9" t="e">
        <f t="shared" si="250"/>
        <v>#DIV/0!</v>
      </c>
    </row>
    <row r="169" spans="1:41">
      <c r="A169" s="4" t="s">
        <v>54</v>
      </c>
      <c r="B169" s="9" t="e">
        <f t="shared" ref="B169:AO169" si="251">B142*0.5</f>
        <v>#DIV/0!</v>
      </c>
      <c r="C169" s="9" t="e">
        <f t="shared" si="249"/>
        <v>#DIV/0!</v>
      </c>
      <c r="D169" s="9" t="e">
        <f t="shared" ref="D169:AO169" si="252">D142*0.5</f>
        <v>#DIV/0!</v>
      </c>
      <c r="E169" s="9" t="e">
        <f t="shared" si="252"/>
        <v>#DIV/0!</v>
      </c>
      <c r="F169" s="9" t="e">
        <f t="shared" si="252"/>
        <v>#DIV/0!</v>
      </c>
      <c r="G169" s="9" t="e">
        <f t="shared" si="252"/>
        <v>#DIV/0!</v>
      </c>
      <c r="H169" s="9" t="e">
        <f t="shared" si="252"/>
        <v>#DIV/0!</v>
      </c>
      <c r="I169" s="9" t="e">
        <f t="shared" si="252"/>
        <v>#DIV/0!</v>
      </c>
      <c r="J169" s="9" t="e">
        <f t="shared" si="252"/>
        <v>#DIV/0!</v>
      </c>
      <c r="K169" s="9" t="e">
        <f t="shared" si="252"/>
        <v>#DIV/0!</v>
      </c>
      <c r="L169" s="9" t="e">
        <f t="shared" si="252"/>
        <v>#DIV/0!</v>
      </c>
      <c r="M169" s="9" t="e">
        <f t="shared" si="252"/>
        <v>#DIV/0!</v>
      </c>
      <c r="N169" s="9" t="e">
        <f t="shared" si="252"/>
        <v>#DIV/0!</v>
      </c>
      <c r="O169" s="9" t="e">
        <f t="shared" si="252"/>
        <v>#DIV/0!</v>
      </c>
      <c r="P169" s="9" t="e">
        <f t="shared" si="252"/>
        <v>#DIV/0!</v>
      </c>
      <c r="Q169" s="9" t="e">
        <f t="shared" si="252"/>
        <v>#DIV/0!</v>
      </c>
      <c r="R169" s="9" t="e">
        <f t="shared" si="252"/>
        <v>#DIV/0!</v>
      </c>
      <c r="S169" s="9" t="e">
        <f t="shared" si="252"/>
        <v>#DIV/0!</v>
      </c>
      <c r="T169" s="9" t="e">
        <f t="shared" si="252"/>
        <v>#DIV/0!</v>
      </c>
      <c r="U169" s="9" t="e">
        <f t="shared" si="252"/>
        <v>#DIV/0!</v>
      </c>
      <c r="V169" s="9" t="e">
        <f t="shared" si="252"/>
        <v>#DIV/0!</v>
      </c>
      <c r="W169" s="9" t="e">
        <f t="shared" si="252"/>
        <v>#DIV/0!</v>
      </c>
      <c r="X169" s="9" t="e">
        <f t="shared" si="252"/>
        <v>#DIV/0!</v>
      </c>
      <c r="Y169" s="9" t="e">
        <f t="shared" si="252"/>
        <v>#DIV/0!</v>
      </c>
      <c r="Z169" s="9" t="e">
        <f t="shared" si="252"/>
        <v>#DIV/0!</v>
      </c>
      <c r="AA169" s="9" t="e">
        <f t="shared" si="252"/>
        <v>#DIV/0!</v>
      </c>
      <c r="AB169" s="9" t="e">
        <f t="shared" si="252"/>
        <v>#DIV/0!</v>
      </c>
      <c r="AC169" s="9" t="e">
        <f t="shared" si="252"/>
        <v>#DIV/0!</v>
      </c>
      <c r="AD169" s="9" t="e">
        <f t="shared" si="252"/>
        <v>#DIV/0!</v>
      </c>
      <c r="AE169" s="9" t="e">
        <f t="shared" si="252"/>
        <v>#DIV/0!</v>
      </c>
      <c r="AF169" s="9" t="e">
        <f t="shared" si="252"/>
        <v>#DIV/0!</v>
      </c>
      <c r="AG169" s="9" t="e">
        <f t="shared" si="252"/>
        <v>#DIV/0!</v>
      </c>
      <c r="AH169" s="9" t="e">
        <f t="shared" si="252"/>
        <v>#DIV/0!</v>
      </c>
      <c r="AI169" s="9" t="e">
        <f t="shared" si="252"/>
        <v>#DIV/0!</v>
      </c>
      <c r="AJ169" s="9" t="e">
        <f t="shared" si="252"/>
        <v>#DIV/0!</v>
      </c>
      <c r="AK169" s="9" t="e">
        <f t="shared" si="252"/>
        <v>#DIV/0!</v>
      </c>
      <c r="AL169" s="9" t="e">
        <f t="shared" si="252"/>
        <v>#DIV/0!</v>
      </c>
      <c r="AM169" s="9" t="e">
        <f t="shared" si="252"/>
        <v>#DIV/0!</v>
      </c>
      <c r="AN169" s="9" t="e">
        <f t="shared" si="252"/>
        <v>#DIV/0!</v>
      </c>
      <c r="AO169" s="9" t="e">
        <f t="shared" si="252"/>
        <v>#DIV/0!</v>
      </c>
    </row>
    <row r="170" spans="1:41">
      <c r="A170" s="4" t="s">
        <v>55</v>
      </c>
      <c r="B170" s="9" t="e">
        <f t="shared" ref="B170:AO170" si="253">B143</f>
        <v>#DIV/0!</v>
      </c>
      <c r="C170" s="9" t="e">
        <f t="shared" ref="B170:AO170" si="254">C143</f>
        <v>#DIV/0!</v>
      </c>
      <c r="D170" s="9" t="e">
        <f t="shared" ref="D170:AO170" si="255">D143</f>
        <v>#DIV/0!</v>
      </c>
      <c r="E170" s="9" t="e">
        <f t="shared" si="255"/>
        <v>#DIV/0!</v>
      </c>
      <c r="F170" s="9" t="e">
        <f t="shared" si="255"/>
        <v>#DIV/0!</v>
      </c>
      <c r="G170" s="9" t="e">
        <f t="shared" si="255"/>
        <v>#DIV/0!</v>
      </c>
      <c r="H170" s="9" t="e">
        <f t="shared" si="255"/>
        <v>#DIV/0!</v>
      </c>
      <c r="I170" s="9" t="e">
        <f t="shared" si="255"/>
        <v>#DIV/0!</v>
      </c>
      <c r="J170" s="9" t="e">
        <f t="shared" si="255"/>
        <v>#DIV/0!</v>
      </c>
      <c r="K170" s="9" t="e">
        <f t="shared" si="255"/>
        <v>#DIV/0!</v>
      </c>
      <c r="L170" s="9" t="e">
        <f t="shared" si="255"/>
        <v>#DIV/0!</v>
      </c>
      <c r="M170" s="9" t="e">
        <f t="shared" si="255"/>
        <v>#DIV/0!</v>
      </c>
      <c r="N170" s="9" t="e">
        <f t="shared" si="255"/>
        <v>#DIV/0!</v>
      </c>
      <c r="O170" s="9" t="e">
        <f t="shared" si="255"/>
        <v>#DIV/0!</v>
      </c>
      <c r="P170" s="9" t="e">
        <f t="shared" si="255"/>
        <v>#DIV/0!</v>
      </c>
      <c r="Q170" s="9" t="e">
        <f t="shared" si="255"/>
        <v>#DIV/0!</v>
      </c>
      <c r="R170" s="9" t="e">
        <f t="shared" si="255"/>
        <v>#DIV/0!</v>
      </c>
      <c r="S170" s="9" t="e">
        <f t="shared" si="255"/>
        <v>#DIV/0!</v>
      </c>
      <c r="T170" s="9" t="e">
        <f t="shared" si="255"/>
        <v>#DIV/0!</v>
      </c>
      <c r="U170" s="9" t="e">
        <f t="shared" si="255"/>
        <v>#DIV/0!</v>
      </c>
      <c r="V170" s="9" t="e">
        <f t="shared" si="255"/>
        <v>#DIV/0!</v>
      </c>
      <c r="W170" s="9" t="e">
        <f t="shared" si="255"/>
        <v>#DIV/0!</v>
      </c>
      <c r="X170" s="9" t="e">
        <f t="shared" si="255"/>
        <v>#DIV/0!</v>
      </c>
      <c r="Y170" s="9" t="e">
        <f t="shared" si="255"/>
        <v>#DIV/0!</v>
      </c>
      <c r="Z170" s="9" t="e">
        <f t="shared" si="255"/>
        <v>#DIV/0!</v>
      </c>
      <c r="AA170" s="9" t="e">
        <f t="shared" si="255"/>
        <v>#DIV/0!</v>
      </c>
      <c r="AB170" s="9" t="e">
        <f t="shared" si="255"/>
        <v>#DIV/0!</v>
      </c>
      <c r="AC170" s="9" t="e">
        <f t="shared" si="255"/>
        <v>#DIV/0!</v>
      </c>
      <c r="AD170" s="9" t="e">
        <f t="shared" si="255"/>
        <v>#DIV/0!</v>
      </c>
      <c r="AE170" s="9" t="e">
        <f t="shared" si="255"/>
        <v>#DIV/0!</v>
      </c>
      <c r="AF170" s="9" t="e">
        <f t="shared" si="255"/>
        <v>#DIV/0!</v>
      </c>
      <c r="AG170" s="9" t="e">
        <f t="shared" si="255"/>
        <v>#DIV/0!</v>
      </c>
      <c r="AH170" s="9" t="e">
        <f t="shared" si="255"/>
        <v>#DIV/0!</v>
      </c>
      <c r="AI170" s="9" t="e">
        <f t="shared" si="255"/>
        <v>#DIV/0!</v>
      </c>
      <c r="AJ170" s="9" t="e">
        <f t="shared" si="255"/>
        <v>#DIV/0!</v>
      </c>
      <c r="AK170" s="9" t="e">
        <f t="shared" si="255"/>
        <v>#DIV/0!</v>
      </c>
      <c r="AL170" s="9" t="e">
        <f t="shared" si="255"/>
        <v>#DIV/0!</v>
      </c>
      <c r="AM170" s="9" t="e">
        <f t="shared" si="255"/>
        <v>#DIV/0!</v>
      </c>
      <c r="AN170" s="9" t="e">
        <f t="shared" si="255"/>
        <v>#DIV/0!</v>
      </c>
      <c r="AO170" s="9" t="e">
        <f t="shared" si="255"/>
        <v>#DIV/0!</v>
      </c>
    </row>
    <row r="171" spans="1:41">
      <c r="A171" s="4" t="s">
        <v>81</v>
      </c>
      <c r="B171" s="9" t="e">
        <f t="shared" ref="B171:AO171" si="256">B144*0.5</f>
        <v>#DIV/0!</v>
      </c>
      <c r="C171" s="9" t="e">
        <f t="shared" ref="B171:AO173" si="257">C144*0.5</f>
        <v>#DIV/0!</v>
      </c>
      <c r="D171" s="9" t="e">
        <f t="shared" ref="D171:AO171" si="258">D144*0.5</f>
        <v>#DIV/0!</v>
      </c>
      <c r="E171" s="9" t="e">
        <f t="shared" si="258"/>
        <v>#DIV/0!</v>
      </c>
      <c r="F171" s="9" t="e">
        <f t="shared" si="258"/>
        <v>#DIV/0!</v>
      </c>
      <c r="G171" s="9" t="e">
        <f t="shared" si="258"/>
        <v>#DIV/0!</v>
      </c>
      <c r="H171" s="9" t="e">
        <f t="shared" si="258"/>
        <v>#DIV/0!</v>
      </c>
      <c r="I171" s="9" t="e">
        <f t="shared" si="258"/>
        <v>#DIV/0!</v>
      </c>
      <c r="J171" s="9" t="e">
        <f t="shared" si="258"/>
        <v>#DIV/0!</v>
      </c>
      <c r="K171" s="9" t="e">
        <f t="shared" si="258"/>
        <v>#DIV/0!</v>
      </c>
      <c r="L171" s="9" t="e">
        <f t="shared" si="258"/>
        <v>#DIV/0!</v>
      </c>
      <c r="M171" s="9" t="e">
        <f t="shared" si="258"/>
        <v>#DIV/0!</v>
      </c>
      <c r="N171" s="9" t="e">
        <f t="shared" si="258"/>
        <v>#DIV/0!</v>
      </c>
      <c r="O171" s="9" t="e">
        <f t="shared" si="258"/>
        <v>#DIV/0!</v>
      </c>
      <c r="P171" s="9" t="e">
        <f t="shared" si="258"/>
        <v>#DIV/0!</v>
      </c>
      <c r="Q171" s="9" t="e">
        <f t="shared" si="258"/>
        <v>#DIV/0!</v>
      </c>
      <c r="R171" s="9" t="e">
        <f t="shared" si="258"/>
        <v>#DIV/0!</v>
      </c>
      <c r="S171" s="9" t="e">
        <f t="shared" si="258"/>
        <v>#DIV/0!</v>
      </c>
      <c r="T171" s="9" t="e">
        <f t="shared" si="258"/>
        <v>#DIV/0!</v>
      </c>
      <c r="U171" s="9" t="e">
        <f t="shared" si="258"/>
        <v>#DIV/0!</v>
      </c>
      <c r="V171" s="9" t="e">
        <f t="shared" si="258"/>
        <v>#DIV/0!</v>
      </c>
      <c r="W171" s="9" t="e">
        <f t="shared" si="258"/>
        <v>#DIV/0!</v>
      </c>
      <c r="X171" s="9" t="e">
        <f t="shared" si="258"/>
        <v>#DIV/0!</v>
      </c>
      <c r="Y171" s="9" t="e">
        <f t="shared" si="258"/>
        <v>#DIV/0!</v>
      </c>
      <c r="Z171" s="9" t="e">
        <f t="shared" si="258"/>
        <v>#DIV/0!</v>
      </c>
      <c r="AA171" s="9" t="e">
        <f t="shared" si="258"/>
        <v>#DIV/0!</v>
      </c>
      <c r="AB171" s="9" t="e">
        <f t="shared" si="258"/>
        <v>#DIV/0!</v>
      </c>
      <c r="AC171" s="9" t="e">
        <f t="shared" si="258"/>
        <v>#DIV/0!</v>
      </c>
      <c r="AD171" s="9" t="e">
        <f t="shared" si="258"/>
        <v>#DIV/0!</v>
      </c>
      <c r="AE171" s="9" t="e">
        <f t="shared" si="258"/>
        <v>#DIV/0!</v>
      </c>
      <c r="AF171" s="9" t="e">
        <f t="shared" si="258"/>
        <v>#DIV/0!</v>
      </c>
      <c r="AG171" s="9" t="e">
        <f t="shared" si="258"/>
        <v>#DIV/0!</v>
      </c>
      <c r="AH171" s="9" t="e">
        <f t="shared" si="258"/>
        <v>#DIV/0!</v>
      </c>
      <c r="AI171" s="9" t="e">
        <f t="shared" si="258"/>
        <v>#DIV/0!</v>
      </c>
      <c r="AJ171" s="9" t="e">
        <f t="shared" si="258"/>
        <v>#DIV/0!</v>
      </c>
      <c r="AK171" s="9" t="e">
        <f t="shared" si="258"/>
        <v>#DIV/0!</v>
      </c>
      <c r="AL171" s="9" t="e">
        <f t="shared" si="258"/>
        <v>#DIV/0!</v>
      </c>
      <c r="AM171" s="9" t="e">
        <f t="shared" si="258"/>
        <v>#DIV/0!</v>
      </c>
      <c r="AN171" s="9" t="e">
        <f t="shared" si="258"/>
        <v>#DIV/0!</v>
      </c>
      <c r="AO171" s="9" t="e">
        <f t="shared" si="258"/>
        <v>#DIV/0!</v>
      </c>
    </row>
    <row r="172" spans="1:41">
      <c r="A172" s="4" t="s">
        <v>56</v>
      </c>
      <c r="B172" s="9" t="e">
        <f t="shared" ref="B172:AO172" si="259">B145*0.5</f>
        <v>#DIV/0!</v>
      </c>
      <c r="C172" s="9" t="e">
        <f t="shared" si="257"/>
        <v>#DIV/0!</v>
      </c>
      <c r="D172" s="9" t="e">
        <f t="shared" ref="D172:AO172" si="260">D145*0.5</f>
        <v>#DIV/0!</v>
      </c>
      <c r="E172" s="9" t="e">
        <f t="shared" si="260"/>
        <v>#DIV/0!</v>
      </c>
      <c r="F172" s="9" t="e">
        <f t="shared" si="260"/>
        <v>#DIV/0!</v>
      </c>
      <c r="G172" s="9" t="e">
        <f t="shared" si="260"/>
        <v>#DIV/0!</v>
      </c>
      <c r="H172" s="9" t="e">
        <f t="shared" si="260"/>
        <v>#DIV/0!</v>
      </c>
      <c r="I172" s="9" t="e">
        <f t="shared" si="260"/>
        <v>#DIV/0!</v>
      </c>
      <c r="J172" s="9" t="e">
        <f t="shared" si="260"/>
        <v>#DIV/0!</v>
      </c>
      <c r="K172" s="9" t="e">
        <f t="shared" si="260"/>
        <v>#DIV/0!</v>
      </c>
      <c r="L172" s="9" t="e">
        <f t="shared" si="260"/>
        <v>#DIV/0!</v>
      </c>
      <c r="M172" s="9" t="e">
        <f t="shared" si="260"/>
        <v>#DIV/0!</v>
      </c>
      <c r="N172" s="9" t="e">
        <f t="shared" si="260"/>
        <v>#DIV/0!</v>
      </c>
      <c r="O172" s="9" t="e">
        <f t="shared" si="260"/>
        <v>#DIV/0!</v>
      </c>
      <c r="P172" s="9" t="e">
        <f t="shared" si="260"/>
        <v>#DIV/0!</v>
      </c>
      <c r="Q172" s="9" t="e">
        <f t="shared" si="260"/>
        <v>#DIV/0!</v>
      </c>
      <c r="R172" s="9" t="e">
        <f t="shared" si="260"/>
        <v>#DIV/0!</v>
      </c>
      <c r="S172" s="9" t="e">
        <f t="shared" si="260"/>
        <v>#DIV/0!</v>
      </c>
      <c r="T172" s="9" t="e">
        <f t="shared" si="260"/>
        <v>#DIV/0!</v>
      </c>
      <c r="U172" s="9" t="e">
        <f t="shared" si="260"/>
        <v>#DIV/0!</v>
      </c>
      <c r="V172" s="9" t="e">
        <f t="shared" si="260"/>
        <v>#DIV/0!</v>
      </c>
      <c r="W172" s="9" t="e">
        <f t="shared" si="260"/>
        <v>#DIV/0!</v>
      </c>
      <c r="X172" s="9" t="e">
        <f t="shared" si="260"/>
        <v>#DIV/0!</v>
      </c>
      <c r="Y172" s="9" t="e">
        <f t="shared" si="260"/>
        <v>#DIV/0!</v>
      </c>
      <c r="Z172" s="9" t="e">
        <f t="shared" si="260"/>
        <v>#DIV/0!</v>
      </c>
      <c r="AA172" s="9" t="e">
        <f t="shared" si="260"/>
        <v>#DIV/0!</v>
      </c>
      <c r="AB172" s="9" t="e">
        <f t="shared" si="260"/>
        <v>#DIV/0!</v>
      </c>
      <c r="AC172" s="9" t="e">
        <f t="shared" si="260"/>
        <v>#DIV/0!</v>
      </c>
      <c r="AD172" s="9" t="e">
        <f t="shared" si="260"/>
        <v>#DIV/0!</v>
      </c>
      <c r="AE172" s="9" t="e">
        <f t="shared" si="260"/>
        <v>#DIV/0!</v>
      </c>
      <c r="AF172" s="9" t="e">
        <f t="shared" si="260"/>
        <v>#DIV/0!</v>
      </c>
      <c r="AG172" s="9" t="e">
        <f t="shared" si="260"/>
        <v>#DIV/0!</v>
      </c>
      <c r="AH172" s="9" t="e">
        <f t="shared" si="260"/>
        <v>#DIV/0!</v>
      </c>
      <c r="AI172" s="9" t="e">
        <f t="shared" si="260"/>
        <v>#DIV/0!</v>
      </c>
      <c r="AJ172" s="9" t="e">
        <f t="shared" si="260"/>
        <v>#DIV/0!</v>
      </c>
      <c r="AK172" s="9" t="e">
        <f t="shared" si="260"/>
        <v>#DIV/0!</v>
      </c>
      <c r="AL172" s="9" t="e">
        <f t="shared" si="260"/>
        <v>#DIV/0!</v>
      </c>
      <c r="AM172" s="9" t="e">
        <f t="shared" si="260"/>
        <v>#DIV/0!</v>
      </c>
      <c r="AN172" s="9" t="e">
        <f t="shared" si="260"/>
        <v>#DIV/0!</v>
      </c>
      <c r="AO172" s="9" t="e">
        <f t="shared" si="260"/>
        <v>#DIV/0!</v>
      </c>
    </row>
    <row r="173" spans="1:41">
      <c r="A173" s="4" t="s">
        <v>57</v>
      </c>
      <c r="B173" s="9" t="e">
        <f t="shared" ref="B173:AO173" si="261">B146*0.5</f>
        <v>#DIV/0!</v>
      </c>
      <c r="C173" s="9" t="e">
        <f t="shared" si="257"/>
        <v>#DIV/0!</v>
      </c>
      <c r="D173" s="9" t="e">
        <f t="shared" ref="D173:AO173" si="262">D146*0.5</f>
        <v>#DIV/0!</v>
      </c>
      <c r="E173" s="9" t="e">
        <f t="shared" si="262"/>
        <v>#DIV/0!</v>
      </c>
      <c r="F173" s="9" t="e">
        <f t="shared" si="262"/>
        <v>#DIV/0!</v>
      </c>
      <c r="G173" s="9" t="e">
        <f t="shared" si="262"/>
        <v>#DIV/0!</v>
      </c>
      <c r="H173" s="9" t="e">
        <f t="shared" si="262"/>
        <v>#DIV/0!</v>
      </c>
      <c r="I173" s="9" t="e">
        <f t="shared" si="262"/>
        <v>#DIV/0!</v>
      </c>
      <c r="J173" s="9" t="e">
        <f t="shared" si="262"/>
        <v>#DIV/0!</v>
      </c>
      <c r="K173" s="9" t="e">
        <f t="shared" si="262"/>
        <v>#DIV/0!</v>
      </c>
      <c r="L173" s="9" t="e">
        <f t="shared" si="262"/>
        <v>#DIV/0!</v>
      </c>
      <c r="M173" s="9" t="e">
        <f t="shared" si="262"/>
        <v>#DIV/0!</v>
      </c>
      <c r="N173" s="9" t="e">
        <f t="shared" si="262"/>
        <v>#DIV/0!</v>
      </c>
      <c r="O173" s="9" t="e">
        <f t="shared" si="262"/>
        <v>#DIV/0!</v>
      </c>
      <c r="P173" s="9" t="e">
        <f t="shared" si="262"/>
        <v>#DIV/0!</v>
      </c>
      <c r="Q173" s="9" t="e">
        <f t="shared" si="262"/>
        <v>#DIV/0!</v>
      </c>
      <c r="R173" s="9" t="e">
        <f t="shared" si="262"/>
        <v>#DIV/0!</v>
      </c>
      <c r="S173" s="9" t="e">
        <f t="shared" si="262"/>
        <v>#DIV/0!</v>
      </c>
      <c r="T173" s="9" t="e">
        <f t="shared" si="262"/>
        <v>#DIV/0!</v>
      </c>
      <c r="U173" s="9" t="e">
        <f t="shared" si="262"/>
        <v>#DIV/0!</v>
      </c>
      <c r="V173" s="9" t="e">
        <f t="shared" si="262"/>
        <v>#DIV/0!</v>
      </c>
      <c r="W173" s="9" t="e">
        <f t="shared" si="262"/>
        <v>#DIV/0!</v>
      </c>
      <c r="X173" s="9" t="e">
        <f t="shared" si="262"/>
        <v>#DIV/0!</v>
      </c>
      <c r="Y173" s="9" t="e">
        <f t="shared" si="262"/>
        <v>#DIV/0!</v>
      </c>
      <c r="Z173" s="9" t="e">
        <f t="shared" si="262"/>
        <v>#DIV/0!</v>
      </c>
      <c r="AA173" s="9" t="e">
        <f t="shared" si="262"/>
        <v>#DIV/0!</v>
      </c>
      <c r="AB173" s="9" t="e">
        <f t="shared" si="262"/>
        <v>#DIV/0!</v>
      </c>
      <c r="AC173" s="9" t="e">
        <f t="shared" si="262"/>
        <v>#DIV/0!</v>
      </c>
      <c r="AD173" s="9" t="e">
        <f t="shared" si="262"/>
        <v>#DIV/0!</v>
      </c>
      <c r="AE173" s="9" t="e">
        <f t="shared" si="262"/>
        <v>#DIV/0!</v>
      </c>
      <c r="AF173" s="9" t="e">
        <f t="shared" si="262"/>
        <v>#DIV/0!</v>
      </c>
      <c r="AG173" s="9" t="e">
        <f t="shared" si="262"/>
        <v>#DIV/0!</v>
      </c>
      <c r="AH173" s="9" t="e">
        <f t="shared" si="262"/>
        <v>#DIV/0!</v>
      </c>
      <c r="AI173" s="9" t="e">
        <f t="shared" si="262"/>
        <v>#DIV/0!</v>
      </c>
      <c r="AJ173" s="9" t="e">
        <f t="shared" si="262"/>
        <v>#DIV/0!</v>
      </c>
      <c r="AK173" s="9" t="e">
        <f t="shared" si="262"/>
        <v>#DIV/0!</v>
      </c>
      <c r="AL173" s="9" t="e">
        <f t="shared" si="262"/>
        <v>#DIV/0!</v>
      </c>
      <c r="AM173" s="9" t="e">
        <f t="shared" si="262"/>
        <v>#DIV/0!</v>
      </c>
      <c r="AN173" s="9" t="e">
        <f t="shared" si="262"/>
        <v>#DIV/0!</v>
      </c>
      <c r="AO173" s="9" t="e">
        <f t="shared" si="262"/>
        <v>#DIV/0!</v>
      </c>
    </row>
    <row r="174" spans="1:41">
      <c r="A174" s="4" t="s">
        <v>58</v>
      </c>
      <c r="B174" s="9" t="e">
        <f t="shared" ref="B174:AO174" si="263">B147</f>
        <v>#DIV/0!</v>
      </c>
      <c r="C174" s="9" t="e">
        <f t="shared" ref="B174:AO174" si="264">C147</f>
        <v>#DIV/0!</v>
      </c>
      <c r="D174" s="9" t="e">
        <f t="shared" ref="D174:AO174" si="265">D147</f>
        <v>#DIV/0!</v>
      </c>
      <c r="E174" s="9" t="e">
        <f t="shared" si="265"/>
        <v>#DIV/0!</v>
      </c>
      <c r="F174" s="9" t="e">
        <f t="shared" si="265"/>
        <v>#DIV/0!</v>
      </c>
      <c r="G174" s="9" t="e">
        <f t="shared" si="265"/>
        <v>#DIV/0!</v>
      </c>
      <c r="H174" s="9" t="e">
        <f t="shared" si="265"/>
        <v>#DIV/0!</v>
      </c>
      <c r="I174" s="9" t="e">
        <f t="shared" si="265"/>
        <v>#DIV/0!</v>
      </c>
      <c r="J174" s="9" t="e">
        <f t="shared" si="265"/>
        <v>#DIV/0!</v>
      </c>
      <c r="K174" s="9" t="e">
        <f t="shared" si="265"/>
        <v>#DIV/0!</v>
      </c>
      <c r="L174" s="9" t="e">
        <f t="shared" si="265"/>
        <v>#DIV/0!</v>
      </c>
      <c r="M174" s="9" t="e">
        <f t="shared" si="265"/>
        <v>#DIV/0!</v>
      </c>
      <c r="N174" s="9" t="e">
        <f t="shared" si="265"/>
        <v>#DIV/0!</v>
      </c>
      <c r="O174" s="9" t="e">
        <f t="shared" si="265"/>
        <v>#DIV/0!</v>
      </c>
      <c r="P174" s="9" t="e">
        <f t="shared" si="265"/>
        <v>#DIV/0!</v>
      </c>
      <c r="Q174" s="9" t="e">
        <f t="shared" si="265"/>
        <v>#DIV/0!</v>
      </c>
      <c r="R174" s="9" t="e">
        <f t="shared" si="265"/>
        <v>#DIV/0!</v>
      </c>
      <c r="S174" s="9" t="e">
        <f t="shared" si="265"/>
        <v>#DIV/0!</v>
      </c>
      <c r="T174" s="9" t="e">
        <f t="shared" si="265"/>
        <v>#DIV/0!</v>
      </c>
      <c r="U174" s="9" t="e">
        <f t="shared" si="265"/>
        <v>#DIV/0!</v>
      </c>
      <c r="V174" s="9" t="e">
        <f t="shared" si="265"/>
        <v>#DIV/0!</v>
      </c>
      <c r="W174" s="9" t="e">
        <f t="shared" si="265"/>
        <v>#DIV/0!</v>
      </c>
      <c r="X174" s="9" t="e">
        <f t="shared" si="265"/>
        <v>#DIV/0!</v>
      </c>
      <c r="Y174" s="9" t="e">
        <f t="shared" si="265"/>
        <v>#DIV/0!</v>
      </c>
      <c r="Z174" s="9" t="e">
        <f t="shared" si="265"/>
        <v>#DIV/0!</v>
      </c>
      <c r="AA174" s="9" t="e">
        <f t="shared" si="265"/>
        <v>#DIV/0!</v>
      </c>
      <c r="AB174" s="9" t="e">
        <f t="shared" si="265"/>
        <v>#DIV/0!</v>
      </c>
      <c r="AC174" s="9" t="e">
        <f t="shared" si="265"/>
        <v>#DIV/0!</v>
      </c>
      <c r="AD174" s="9" t="e">
        <f t="shared" si="265"/>
        <v>#DIV/0!</v>
      </c>
      <c r="AE174" s="9" t="e">
        <f t="shared" si="265"/>
        <v>#DIV/0!</v>
      </c>
      <c r="AF174" s="9" t="e">
        <f t="shared" si="265"/>
        <v>#DIV/0!</v>
      </c>
      <c r="AG174" s="9" t="e">
        <f t="shared" si="265"/>
        <v>#DIV/0!</v>
      </c>
      <c r="AH174" s="9" t="e">
        <f t="shared" si="265"/>
        <v>#DIV/0!</v>
      </c>
      <c r="AI174" s="9" t="e">
        <f t="shared" si="265"/>
        <v>#DIV/0!</v>
      </c>
      <c r="AJ174" s="9" t="e">
        <f t="shared" si="265"/>
        <v>#DIV/0!</v>
      </c>
      <c r="AK174" s="9" t="e">
        <f t="shared" si="265"/>
        <v>#DIV/0!</v>
      </c>
      <c r="AL174" s="9" t="e">
        <f t="shared" si="265"/>
        <v>#DIV/0!</v>
      </c>
      <c r="AM174" s="9" t="e">
        <f t="shared" si="265"/>
        <v>#DIV/0!</v>
      </c>
      <c r="AN174" s="9" t="e">
        <f t="shared" si="265"/>
        <v>#DIV/0!</v>
      </c>
      <c r="AO174" s="9" t="e">
        <f t="shared" si="265"/>
        <v>#DIV/0!</v>
      </c>
    </row>
    <row r="175" spans="1:41">
      <c r="A175" s="4" t="s">
        <v>10</v>
      </c>
      <c r="B175" s="9" t="e">
        <f t="shared" ref="B175:AO175" si="266">B123*B153/B$102</f>
        <v>#DIV/0!</v>
      </c>
      <c r="C175" s="9" t="e">
        <f>C123*C153/C$102</f>
        <v>#DIV/0!</v>
      </c>
      <c r="D175" s="9" t="e">
        <f t="shared" ref="D175:AO175" si="267">D123*D153/D$102</f>
        <v>#DIV/0!</v>
      </c>
      <c r="E175" s="9" t="e">
        <f t="shared" si="267"/>
        <v>#DIV/0!</v>
      </c>
      <c r="F175" s="9" t="e">
        <f t="shared" si="267"/>
        <v>#DIV/0!</v>
      </c>
      <c r="G175" s="9" t="e">
        <f t="shared" si="267"/>
        <v>#DIV/0!</v>
      </c>
      <c r="H175" s="9" t="e">
        <f t="shared" si="267"/>
        <v>#DIV/0!</v>
      </c>
      <c r="I175" s="9" t="e">
        <f t="shared" si="267"/>
        <v>#DIV/0!</v>
      </c>
      <c r="J175" s="9" t="e">
        <f t="shared" si="267"/>
        <v>#DIV/0!</v>
      </c>
      <c r="K175" s="9" t="e">
        <f t="shared" si="267"/>
        <v>#DIV/0!</v>
      </c>
      <c r="L175" s="9" t="e">
        <f t="shared" si="267"/>
        <v>#DIV/0!</v>
      </c>
      <c r="M175" s="9" t="e">
        <f t="shared" si="267"/>
        <v>#DIV/0!</v>
      </c>
      <c r="N175" s="9" t="e">
        <f t="shared" si="267"/>
        <v>#DIV/0!</v>
      </c>
      <c r="O175" s="9" t="e">
        <f t="shared" si="267"/>
        <v>#DIV/0!</v>
      </c>
      <c r="P175" s="9" t="e">
        <f t="shared" si="267"/>
        <v>#DIV/0!</v>
      </c>
      <c r="Q175" s="9" t="e">
        <f t="shared" si="267"/>
        <v>#DIV/0!</v>
      </c>
      <c r="R175" s="9" t="e">
        <f t="shared" si="267"/>
        <v>#DIV/0!</v>
      </c>
      <c r="S175" s="9" t="e">
        <f t="shared" si="267"/>
        <v>#DIV/0!</v>
      </c>
      <c r="T175" s="9" t="e">
        <f t="shared" si="267"/>
        <v>#DIV/0!</v>
      </c>
      <c r="U175" s="9" t="e">
        <f t="shared" si="267"/>
        <v>#DIV/0!</v>
      </c>
      <c r="V175" s="9" t="e">
        <f t="shared" si="267"/>
        <v>#DIV/0!</v>
      </c>
      <c r="W175" s="9" t="e">
        <f t="shared" si="267"/>
        <v>#DIV/0!</v>
      </c>
      <c r="X175" s="9" t="e">
        <f t="shared" si="267"/>
        <v>#DIV/0!</v>
      </c>
      <c r="Y175" s="9" t="e">
        <f t="shared" si="267"/>
        <v>#DIV/0!</v>
      </c>
      <c r="Z175" s="9" t="e">
        <f t="shared" si="267"/>
        <v>#DIV/0!</v>
      </c>
      <c r="AA175" s="9" t="e">
        <f t="shared" si="267"/>
        <v>#DIV/0!</v>
      </c>
      <c r="AB175" s="9" t="e">
        <f t="shared" si="267"/>
        <v>#DIV/0!</v>
      </c>
      <c r="AC175" s="9" t="e">
        <f t="shared" si="267"/>
        <v>#DIV/0!</v>
      </c>
      <c r="AD175" s="9" t="e">
        <f t="shared" si="267"/>
        <v>#DIV/0!</v>
      </c>
      <c r="AE175" s="9" t="e">
        <f t="shared" si="267"/>
        <v>#DIV/0!</v>
      </c>
      <c r="AF175" s="9" t="e">
        <f t="shared" si="267"/>
        <v>#DIV/0!</v>
      </c>
      <c r="AG175" s="9" t="e">
        <f t="shared" si="267"/>
        <v>#DIV/0!</v>
      </c>
      <c r="AH175" s="9" t="e">
        <f t="shared" si="267"/>
        <v>#DIV/0!</v>
      </c>
      <c r="AI175" s="9" t="e">
        <f t="shared" si="267"/>
        <v>#DIV/0!</v>
      </c>
      <c r="AJ175" s="9" t="e">
        <f t="shared" si="267"/>
        <v>#DIV/0!</v>
      </c>
      <c r="AK175" s="9" t="e">
        <f t="shared" si="267"/>
        <v>#DIV/0!</v>
      </c>
      <c r="AL175" s="9" t="e">
        <f t="shared" si="267"/>
        <v>#DIV/0!</v>
      </c>
      <c r="AM175" s="9" t="e">
        <f t="shared" si="267"/>
        <v>#DIV/0!</v>
      </c>
      <c r="AN175" s="9" t="e">
        <f t="shared" si="267"/>
        <v>#DIV/0!</v>
      </c>
      <c r="AO175" s="9" t="e">
        <f t="shared" si="267"/>
        <v>#DIV/0!</v>
      </c>
    </row>
    <row r="176" spans="1:41">
      <c r="A176" s="4" t="s">
        <v>6</v>
      </c>
      <c r="B176" s="9" t="e">
        <f t="shared" ref="B176:AO176" si="268">B124*B153/B$102</f>
        <v>#DIV/0!</v>
      </c>
      <c r="C176" s="9" t="e">
        <f>C124*C153/C$102</f>
        <v>#DIV/0!</v>
      </c>
      <c r="D176" s="9" t="e">
        <f t="shared" ref="D176:AO176" si="269">D124*D153/D$102</f>
        <v>#DIV/0!</v>
      </c>
      <c r="E176" s="9" t="e">
        <f t="shared" si="269"/>
        <v>#DIV/0!</v>
      </c>
      <c r="F176" s="9" t="e">
        <f t="shared" si="269"/>
        <v>#DIV/0!</v>
      </c>
      <c r="G176" s="9" t="e">
        <f t="shared" si="269"/>
        <v>#DIV/0!</v>
      </c>
      <c r="H176" s="9" t="e">
        <f t="shared" si="269"/>
        <v>#DIV/0!</v>
      </c>
      <c r="I176" s="9" t="e">
        <f t="shared" si="269"/>
        <v>#DIV/0!</v>
      </c>
      <c r="J176" s="9" t="e">
        <f t="shared" si="269"/>
        <v>#DIV/0!</v>
      </c>
      <c r="K176" s="9" t="e">
        <f t="shared" si="269"/>
        <v>#DIV/0!</v>
      </c>
      <c r="L176" s="9" t="e">
        <f t="shared" si="269"/>
        <v>#DIV/0!</v>
      </c>
      <c r="M176" s="9" t="e">
        <f t="shared" si="269"/>
        <v>#DIV/0!</v>
      </c>
      <c r="N176" s="9" t="e">
        <f t="shared" si="269"/>
        <v>#DIV/0!</v>
      </c>
      <c r="O176" s="9" t="e">
        <f t="shared" si="269"/>
        <v>#DIV/0!</v>
      </c>
      <c r="P176" s="9" t="e">
        <f t="shared" si="269"/>
        <v>#DIV/0!</v>
      </c>
      <c r="Q176" s="9" t="e">
        <f t="shared" si="269"/>
        <v>#DIV/0!</v>
      </c>
      <c r="R176" s="9" t="e">
        <f t="shared" si="269"/>
        <v>#DIV/0!</v>
      </c>
      <c r="S176" s="9" t="e">
        <f t="shared" si="269"/>
        <v>#DIV/0!</v>
      </c>
      <c r="T176" s="9" t="e">
        <f t="shared" si="269"/>
        <v>#DIV/0!</v>
      </c>
      <c r="U176" s="9" t="e">
        <f t="shared" si="269"/>
        <v>#DIV/0!</v>
      </c>
      <c r="V176" s="9" t="e">
        <f t="shared" si="269"/>
        <v>#DIV/0!</v>
      </c>
      <c r="W176" s="9" t="e">
        <f t="shared" si="269"/>
        <v>#DIV/0!</v>
      </c>
      <c r="X176" s="9" t="e">
        <f t="shared" si="269"/>
        <v>#DIV/0!</v>
      </c>
      <c r="Y176" s="9" t="e">
        <f t="shared" si="269"/>
        <v>#DIV/0!</v>
      </c>
      <c r="Z176" s="9" t="e">
        <f t="shared" si="269"/>
        <v>#DIV/0!</v>
      </c>
      <c r="AA176" s="9" t="e">
        <f t="shared" si="269"/>
        <v>#DIV/0!</v>
      </c>
      <c r="AB176" s="9" t="e">
        <f t="shared" si="269"/>
        <v>#DIV/0!</v>
      </c>
      <c r="AC176" s="9" t="e">
        <f t="shared" si="269"/>
        <v>#DIV/0!</v>
      </c>
      <c r="AD176" s="9" t="e">
        <f t="shared" si="269"/>
        <v>#DIV/0!</v>
      </c>
      <c r="AE176" s="9" t="e">
        <f t="shared" si="269"/>
        <v>#DIV/0!</v>
      </c>
      <c r="AF176" s="9" t="e">
        <f t="shared" si="269"/>
        <v>#DIV/0!</v>
      </c>
      <c r="AG176" s="9" t="e">
        <f t="shared" si="269"/>
        <v>#DIV/0!</v>
      </c>
      <c r="AH176" s="9" t="e">
        <f t="shared" si="269"/>
        <v>#DIV/0!</v>
      </c>
      <c r="AI176" s="9" t="e">
        <f t="shared" si="269"/>
        <v>#DIV/0!</v>
      </c>
      <c r="AJ176" s="9" t="e">
        <f t="shared" si="269"/>
        <v>#DIV/0!</v>
      </c>
      <c r="AK176" s="9" t="e">
        <f t="shared" si="269"/>
        <v>#DIV/0!</v>
      </c>
      <c r="AL176" s="9" t="e">
        <f t="shared" si="269"/>
        <v>#DIV/0!</v>
      </c>
      <c r="AM176" s="9" t="e">
        <f t="shared" si="269"/>
        <v>#DIV/0!</v>
      </c>
      <c r="AN176" s="9" t="e">
        <f t="shared" si="269"/>
        <v>#DIV/0!</v>
      </c>
      <c r="AO176" s="9" t="e">
        <f t="shared" si="269"/>
        <v>#DIV/0!</v>
      </c>
    </row>
    <row r="177" spans="1:41">
      <c r="A177" s="4" t="s">
        <v>59</v>
      </c>
      <c r="B177" s="9" t="e">
        <f t="shared" ref="B177:AO177" si="270">B150*1.5</f>
        <v>#DIV/0!</v>
      </c>
      <c r="C177" s="9" t="e">
        <f t="shared" ref="B177:AO177" si="271">C150*1.5</f>
        <v>#DIV/0!</v>
      </c>
      <c r="D177" s="9" t="e">
        <f t="shared" ref="D177:AO177" si="272">D150*1.5</f>
        <v>#DIV/0!</v>
      </c>
      <c r="E177" s="9" t="e">
        <f t="shared" si="272"/>
        <v>#DIV/0!</v>
      </c>
      <c r="F177" s="9" t="e">
        <f t="shared" si="272"/>
        <v>#DIV/0!</v>
      </c>
      <c r="G177" s="9" t="e">
        <f t="shared" si="272"/>
        <v>#DIV/0!</v>
      </c>
      <c r="H177" s="9" t="e">
        <f t="shared" si="272"/>
        <v>#DIV/0!</v>
      </c>
      <c r="I177" s="9" t="e">
        <f t="shared" si="272"/>
        <v>#DIV/0!</v>
      </c>
      <c r="J177" s="9" t="e">
        <f t="shared" si="272"/>
        <v>#DIV/0!</v>
      </c>
      <c r="K177" s="9" t="e">
        <f t="shared" si="272"/>
        <v>#DIV/0!</v>
      </c>
      <c r="L177" s="9" t="e">
        <f t="shared" si="272"/>
        <v>#DIV/0!</v>
      </c>
      <c r="M177" s="9" t="e">
        <f t="shared" si="272"/>
        <v>#DIV/0!</v>
      </c>
      <c r="N177" s="9" t="e">
        <f t="shared" si="272"/>
        <v>#DIV/0!</v>
      </c>
      <c r="O177" s="9" t="e">
        <f t="shared" si="272"/>
        <v>#DIV/0!</v>
      </c>
      <c r="P177" s="9" t="e">
        <f t="shared" si="272"/>
        <v>#DIV/0!</v>
      </c>
      <c r="Q177" s="9" t="e">
        <f t="shared" si="272"/>
        <v>#DIV/0!</v>
      </c>
      <c r="R177" s="9" t="e">
        <f t="shared" si="272"/>
        <v>#DIV/0!</v>
      </c>
      <c r="S177" s="9" t="e">
        <f t="shared" si="272"/>
        <v>#DIV/0!</v>
      </c>
      <c r="T177" s="9" t="e">
        <f t="shared" si="272"/>
        <v>#DIV/0!</v>
      </c>
      <c r="U177" s="9" t="e">
        <f t="shared" si="272"/>
        <v>#DIV/0!</v>
      </c>
      <c r="V177" s="9" t="e">
        <f t="shared" si="272"/>
        <v>#DIV/0!</v>
      </c>
      <c r="W177" s="9" t="e">
        <f t="shared" si="272"/>
        <v>#DIV/0!</v>
      </c>
      <c r="X177" s="9" t="e">
        <f t="shared" si="272"/>
        <v>#DIV/0!</v>
      </c>
      <c r="Y177" s="9" t="e">
        <f t="shared" si="272"/>
        <v>#DIV/0!</v>
      </c>
      <c r="Z177" s="9" t="e">
        <f t="shared" si="272"/>
        <v>#DIV/0!</v>
      </c>
      <c r="AA177" s="9" t="e">
        <f t="shared" si="272"/>
        <v>#DIV/0!</v>
      </c>
      <c r="AB177" s="9" t="e">
        <f t="shared" si="272"/>
        <v>#DIV/0!</v>
      </c>
      <c r="AC177" s="9" t="e">
        <f t="shared" si="272"/>
        <v>#DIV/0!</v>
      </c>
      <c r="AD177" s="9" t="e">
        <f t="shared" si="272"/>
        <v>#DIV/0!</v>
      </c>
      <c r="AE177" s="9" t="e">
        <f t="shared" si="272"/>
        <v>#DIV/0!</v>
      </c>
      <c r="AF177" s="9" t="e">
        <f t="shared" si="272"/>
        <v>#DIV/0!</v>
      </c>
      <c r="AG177" s="9" t="e">
        <f t="shared" si="272"/>
        <v>#DIV/0!</v>
      </c>
      <c r="AH177" s="9" t="e">
        <f t="shared" si="272"/>
        <v>#DIV/0!</v>
      </c>
      <c r="AI177" s="9" t="e">
        <f t="shared" si="272"/>
        <v>#DIV/0!</v>
      </c>
      <c r="AJ177" s="9" t="e">
        <f t="shared" si="272"/>
        <v>#DIV/0!</v>
      </c>
      <c r="AK177" s="9" t="e">
        <f t="shared" si="272"/>
        <v>#DIV/0!</v>
      </c>
      <c r="AL177" s="9" t="e">
        <f t="shared" si="272"/>
        <v>#DIV/0!</v>
      </c>
      <c r="AM177" s="9" t="e">
        <f t="shared" si="272"/>
        <v>#DIV/0!</v>
      </c>
      <c r="AN177" s="9" t="e">
        <f t="shared" si="272"/>
        <v>#DIV/0!</v>
      </c>
      <c r="AO177" s="9" t="e">
        <f t="shared" si="272"/>
        <v>#DIV/0!</v>
      </c>
    </row>
    <row r="178" spans="1:41">
      <c r="A178" s="4" t="s">
        <v>60</v>
      </c>
      <c r="B178" s="13" t="e">
        <f t="shared" ref="B178:AO178" si="273">B151</f>
        <v>#DIV/0!</v>
      </c>
      <c r="C178" s="13" t="e">
        <f t="shared" ref="B178:AO179" si="274">C151</f>
        <v>#DIV/0!</v>
      </c>
      <c r="D178" s="13" t="e">
        <f t="shared" ref="D178:AO178" si="275">D151</f>
        <v>#DIV/0!</v>
      </c>
      <c r="E178" s="13" t="e">
        <f t="shared" si="275"/>
        <v>#DIV/0!</v>
      </c>
      <c r="F178" s="13" t="e">
        <f t="shared" si="275"/>
        <v>#DIV/0!</v>
      </c>
      <c r="G178" s="13" t="e">
        <f t="shared" si="275"/>
        <v>#DIV/0!</v>
      </c>
      <c r="H178" s="13" t="e">
        <f t="shared" si="275"/>
        <v>#DIV/0!</v>
      </c>
      <c r="I178" s="13" t="e">
        <f t="shared" si="275"/>
        <v>#DIV/0!</v>
      </c>
      <c r="J178" s="13" t="e">
        <f t="shared" si="275"/>
        <v>#DIV/0!</v>
      </c>
      <c r="K178" s="13" t="e">
        <f t="shared" si="275"/>
        <v>#DIV/0!</v>
      </c>
      <c r="L178" s="13" t="e">
        <f t="shared" si="275"/>
        <v>#DIV/0!</v>
      </c>
      <c r="M178" s="13" t="e">
        <f t="shared" si="275"/>
        <v>#DIV/0!</v>
      </c>
      <c r="N178" s="13" t="e">
        <f t="shared" si="275"/>
        <v>#DIV/0!</v>
      </c>
      <c r="O178" s="13" t="e">
        <f t="shared" si="275"/>
        <v>#DIV/0!</v>
      </c>
      <c r="P178" s="13" t="e">
        <f t="shared" si="275"/>
        <v>#DIV/0!</v>
      </c>
      <c r="Q178" s="13" t="e">
        <f t="shared" si="275"/>
        <v>#DIV/0!</v>
      </c>
      <c r="R178" s="13" t="e">
        <f t="shared" si="275"/>
        <v>#DIV/0!</v>
      </c>
      <c r="S178" s="13" t="e">
        <f t="shared" si="275"/>
        <v>#DIV/0!</v>
      </c>
      <c r="T178" s="13" t="e">
        <f t="shared" si="275"/>
        <v>#DIV/0!</v>
      </c>
      <c r="U178" s="13" t="e">
        <f t="shared" si="275"/>
        <v>#DIV/0!</v>
      </c>
      <c r="V178" s="13" t="e">
        <f t="shared" si="275"/>
        <v>#DIV/0!</v>
      </c>
      <c r="W178" s="13" t="e">
        <f t="shared" si="275"/>
        <v>#DIV/0!</v>
      </c>
      <c r="X178" s="13" t="e">
        <f t="shared" si="275"/>
        <v>#DIV/0!</v>
      </c>
      <c r="Y178" s="13" t="e">
        <f t="shared" si="275"/>
        <v>#DIV/0!</v>
      </c>
      <c r="Z178" s="13" t="e">
        <f t="shared" si="275"/>
        <v>#DIV/0!</v>
      </c>
      <c r="AA178" s="13" t="e">
        <f t="shared" si="275"/>
        <v>#DIV/0!</v>
      </c>
      <c r="AB178" s="13" t="e">
        <f t="shared" si="275"/>
        <v>#DIV/0!</v>
      </c>
      <c r="AC178" s="13" t="e">
        <f t="shared" si="275"/>
        <v>#DIV/0!</v>
      </c>
      <c r="AD178" s="13" t="e">
        <f t="shared" si="275"/>
        <v>#DIV/0!</v>
      </c>
      <c r="AE178" s="13" t="e">
        <f t="shared" si="275"/>
        <v>#DIV/0!</v>
      </c>
      <c r="AF178" s="13" t="e">
        <f t="shared" si="275"/>
        <v>#DIV/0!</v>
      </c>
      <c r="AG178" s="13" t="e">
        <f t="shared" si="275"/>
        <v>#DIV/0!</v>
      </c>
      <c r="AH178" s="13" t="e">
        <f t="shared" si="275"/>
        <v>#DIV/0!</v>
      </c>
      <c r="AI178" s="13" t="e">
        <f t="shared" si="275"/>
        <v>#DIV/0!</v>
      </c>
      <c r="AJ178" s="13" t="e">
        <f t="shared" si="275"/>
        <v>#DIV/0!</v>
      </c>
      <c r="AK178" s="13" t="e">
        <f t="shared" si="275"/>
        <v>#DIV/0!</v>
      </c>
      <c r="AL178" s="13" t="e">
        <f t="shared" si="275"/>
        <v>#DIV/0!</v>
      </c>
      <c r="AM178" s="13" t="e">
        <f t="shared" si="275"/>
        <v>#DIV/0!</v>
      </c>
      <c r="AN178" s="13" t="e">
        <f t="shared" si="275"/>
        <v>#DIV/0!</v>
      </c>
      <c r="AO178" s="13" t="e">
        <f t="shared" si="275"/>
        <v>#DIV/0!</v>
      </c>
    </row>
    <row r="179" spans="1:41">
      <c r="A179" s="6" t="s">
        <v>77</v>
      </c>
      <c r="B179" s="12" t="e">
        <f t="shared" ref="B179:AO179" si="276">B152</f>
        <v>#DIV/0!</v>
      </c>
      <c r="C179" s="12" t="e">
        <f t="shared" si="274"/>
        <v>#DIV/0!</v>
      </c>
      <c r="D179" s="12" t="e">
        <f t="shared" ref="D179:AO179" si="277">D152</f>
        <v>#DIV/0!</v>
      </c>
      <c r="E179" s="12" t="e">
        <f t="shared" si="277"/>
        <v>#DIV/0!</v>
      </c>
      <c r="F179" s="12" t="e">
        <f t="shared" si="277"/>
        <v>#DIV/0!</v>
      </c>
      <c r="G179" s="12" t="e">
        <f t="shared" si="277"/>
        <v>#DIV/0!</v>
      </c>
      <c r="H179" s="12" t="e">
        <f t="shared" si="277"/>
        <v>#DIV/0!</v>
      </c>
      <c r="I179" s="12" t="e">
        <f t="shared" si="277"/>
        <v>#DIV/0!</v>
      </c>
      <c r="J179" s="12" t="e">
        <f t="shared" si="277"/>
        <v>#DIV/0!</v>
      </c>
      <c r="K179" s="12" t="e">
        <f t="shared" si="277"/>
        <v>#DIV/0!</v>
      </c>
      <c r="L179" s="12" t="e">
        <f t="shared" si="277"/>
        <v>#DIV/0!</v>
      </c>
      <c r="M179" s="12" t="e">
        <f t="shared" si="277"/>
        <v>#DIV/0!</v>
      </c>
      <c r="N179" s="12" t="e">
        <f t="shared" si="277"/>
        <v>#DIV/0!</v>
      </c>
      <c r="O179" s="12" t="e">
        <f t="shared" si="277"/>
        <v>#DIV/0!</v>
      </c>
      <c r="P179" s="12" t="e">
        <f t="shared" si="277"/>
        <v>#DIV/0!</v>
      </c>
      <c r="Q179" s="12" t="e">
        <f t="shared" si="277"/>
        <v>#DIV/0!</v>
      </c>
      <c r="R179" s="12" t="e">
        <f t="shared" si="277"/>
        <v>#DIV/0!</v>
      </c>
      <c r="S179" s="12" t="e">
        <f t="shared" si="277"/>
        <v>#DIV/0!</v>
      </c>
      <c r="T179" s="12" t="e">
        <f t="shared" si="277"/>
        <v>#DIV/0!</v>
      </c>
      <c r="U179" s="12" t="e">
        <f t="shared" si="277"/>
        <v>#DIV/0!</v>
      </c>
      <c r="V179" s="12" t="e">
        <f t="shared" si="277"/>
        <v>#DIV/0!</v>
      </c>
      <c r="W179" s="12" t="e">
        <f t="shared" si="277"/>
        <v>#DIV/0!</v>
      </c>
      <c r="X179" s="12" t="e">
        <f t="shared" si="277"/>
        <v>#DIV/0!</v>
      </c>
      <c r="Y179" s="12" t="e">
        <f t="shared" si="277"/>
        <v>#DIV/0!</v>
      </c>
      <c r="Z179" s="12" t="e">
        <f t="shared" si="277"/>
        <v>#DIV/0!</v>
      </c>
      <c r="AA179" s="12" t="e">
        <f t="shared" si="277"/>
        <v>#DIV/0!</v>
      </c>
      <c r="AB179" s="12" t="e">
        <f t="shared" si="277"/>
        <v>#DIV/0!</v>
      </c>
      <c r="AC179" s="12" t="e">
        <f t="shared" si="277"/>
        <v>#DIV/0!</v>
      </c>
      <c r="AD179" s="12" t="e">
        <f t="shared" si="277"/>
        <v>#DIV/0!</v>
      </c>
      <c r="AE179" s="12" t="e">
        <f t="shared" si="277"/>
        <v>#DIV/0!</v>
      </c>
      <c r="AF179" s="12" t="e">
        <f t="shared" si="277"/>
        <v>#DIV/0!</v>
      </c>
      <c r="AG179" s="12" t="e">
        <f t="shared" si="277"/>
        <v>#DIV/0!</v>
      </c>
      <c r="AH179" s="12" t="e">
        <f t="shared" si="277"/>
        <v>#DIV/0!</v>
      </c>
      <c r="AI179" s="12" t="e">
        <f t="shared" si="277"/>
        <v>#DIV/0!</v>
      </c>
      <c r="AJ179" s="12" t="e">
        <f t="shared" si="277"/>
        <v>#DIV/0!</v>
      </c>
      <c r="AK179" s="12" t="e">
        <f t="shared" si="277"/>
        <v>#DIV/0!</v>
      </c>
      <c r="AL179" s="12" t="e">
        <f t="shared" si="277"/>
        <v>#DIV/0!</v>
      </c>
      <c r="AM179" s="12" t="e">
        <f t="shared" si="277"/>
        <v>#DIV/0!</v>
      </c>
      <c r="AN179" s="12" t="e">
        <f t="shared" si="277"/>
        <v>#DIV/0!</v>
      </c>
      <c r="AO179" s="12" t="e">
        <f t="shared" si="277"/>
        <v>#DIV/0!</v>
      </c>
    </row>
    <row r="180" spans="1:41">
      <c r="A180" s="1" t="s">
        <v>62</v>
      </c>
      <c r="B180" s="9" t="e">
        <f t="shared" ref="B180:AO180" si="278">SUM(B159:B179)-B175-B176</f>
        <v>#DIV/0!</v>
      </c>
      <c r="C180" s="9" t="e">
        <f t="shared" ref="B180:AO180" si="279">SUM(C159:C179)-C175-C176</f>
        <v>#DIV/0!</v>
      </c>
      <c r="D180" s="9" t="e">
        <f t="shared" ref="D180:AO180" si="280">SUM(D159:D179)-D175-D176</f>
        <v>#DIV/0!</v>
      </c>
      <c r="E180" s="9" t="e">
        <f t="shared" si="280"/>
        <v>#DIV/0!</v>
      </c>
      <c r="F180" s="9" t="e">
        <f t="shared" si="280"/>
        <v>#DIV/0!</v>
      </c>
      <c r="G180" s="9" t="e">
        <f t="shared" si="280"/>
        <v>#DIV/0!</v>
      </c>
      <c r="H180" s="9" t="e">
        <f t="shared" si="280"/>
        <v>#DIV/0!</v>
      </c>
      <c r="I180" s="9" t="e">
        <f t="shared" si="280"/>
        <v>#DIV/0!</v>
      </c>
      <c r="J180" s="9" t="e">
        <f t="shared" si="280"/>
        <v>#DIV/0!</v>
      </c>
      <c r="K180" s="9" t="e">
        <f t="shared" si="280"/>
        <v>#DIV/0!</v>
      </c>
      <c r="L180" s="9" t="e">
        <f t="shared" si="280"/>
        <v>#DIV/0!</v>
      </c>
      <c r="M180" s="9" t="e">
        <f t="shared" si="280"/>
        <v>#DIV/0!</v>
      </c>
      <c r="N180" s="9" t="e">
        <f t="shared" si="280"/>
        <v>#DIV/0!</v>
      </c>
      <c r="O180" s="9" t="e">
        <f t="shared" si="280"/>
        <v>#DIV/0!</v>
      </c>
      <c r="P180" s="9" t="e">
        <f t="shared" si="280"/>
        <v>#DIV/0!</v>
      </c>
      <c r="Q180" s="9" t="e">
        <f t="shared" si="280"/>
        <v>#DIV/0!</v>
      </c>
      <c r="R180" s="9" t="e">
        <f t="shared" si="280"/>
        <v>#DIV/0!</v>
      </c>
      <c r="S180" s="9" t="e">
        <f t="shared" si="280"/>
        <v>#DIV/0!</v>
      </c>
      <c r="T180" s="9" t="e">
        <f t="shared" si="280"/>
        <v>#DIV/0!</v>
      </c>
      <c r="U180" s="9" t="e">
        <f t="shared" si="280"/>
        <v>#DIV/0!</v>
      </c>
      <c r="V180" s="9" t="e">
        <f t="shared" si="280"/>
        <v>#DIV/0!</v>
      </c>
      <c r="W180" s="9" t="e">
        <f t="shared" si="280"/>
        <v>#DIV/0!</v>
      </c>
      <c r="X180" s="9" t="e">
        <f t="shared" si="280"/>
        <v>#DIV/0!</v>
      </c>
      <c r="Y180" s="9" t="e">
        <f t="shared" si="280"/>
        <v>#DIV/0!</v>
      </c>
      <c r="Z180" s="9" t="e">
        <f t="shared" si="280"/>
        <v>#DIV/0!</v>
      </c>
      <c r="AA180" s="9" t="e">
        <f t="shared" si="280"/>
        <v>#DIV/0!</v>
      </c>
      <c r="AB180" s="9" t="e">
        <f t="shared" si="280"/>
        <v>#DIV/0!</v>
      </c>
      <c r="AC180" s="9" t="e">
        <f t="shared" si="280"/>
        <v>#DIV/0!</v>
      </c>
      <c r="AD180" s="9" t="e">
        <f t="shared" si="280"/>
        <v>#DIV/0!</v>
      </c>
      <c r="AE180" s="9" t="e">
        <f t="shared" si="280"/>
        <v>#DIV/0!</v>
      </c>
      <c r="AF180" s="9" t="e">
        <f t="shared" si="280"/>
        <v>#DIV/0!</v>
      </c>
      <c r="AG180" s="9" t="e">
        <f t="shared" si="280"/>
        <v>#DIV/0!</v>
      </c>
      <c r="AH180" s="9" t="e">
        <f t="shared" si="280"/>
        <v>#DIV/0!</v>
      </c>
      <c r="AI180" s="9" t="e">
        <f t="shared" si="280"/>
        <v>#DIV/0!</v>
      </c>
      <c r="AJ180" s="9" t="e">
        <f t="shared" si="280"/>
        <v>#DIV/0!</v>
      </c>
      <c r="AK180" s="9" t="e">
        <f t="shared" si="280"/>
        <v>#DIV/0!</v>
      </c>
      <c r="AL180" s="9" t="e">
        <f t="shared" si="280"/>
        <v>#DIV/0!</v>
      </c>
      <c r="AM180" s="9" t="e">
        <f t="shared" si="280"/>
        <v>#DIV/0!</v>
      </c>
      <c r="AN180" s="9" t="e">
        <f t="shared" si="280"/>
        <v>#DIV/0!</v>
      </c>
      <c r="AO180" s="9" t="e">
        <f t="shared" si="280"/>
        <v>#DIV/0!</v>
      </c>
    </row>
    <row r="181" spans="1:41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</row>
    <row r="182" spans="1:41">
      <c r="A182" s="1" t="s">
        <v>91</v>
      </c>
      <c r="B182" s="9" t="e">
        <f t="shared" ref="B182:AO182" si="281">IF(2*(27-B180)-B175-B176&gt;0,2*(27-B180)-B175-B176,0)</f>
        <v>#DIV/0!</v>
      </c>
      <c r="C182" s="9" t="e">
        <f>IF(2*(27-C180)-C175-C176&gt;0,2*(27-C180)-C175-C176,0)</f>
        <v>#DIV/0!</v>
      </c>
      <c r="D182" s="9" t="e">
        <f t="shared" ref="D182:AO182" si="282">IF(2*(27-D180)-D175-D176&gt;0,2*(27-D180)-D175-D176,0)</f>
        <v>#DIV/0!</v>
      </c>
      <c r="E182" s="9" t="e">
        <f t="shared" si="282"/>
        <v>#DIV/0!</v>
      </c>
      <c r="F182" s="9" t="e">
        <f t="shared" si="282"/>
        <v>#DIV/0!</v>
      </c>
      <c r="G182" s="9" t="e">
        <f t="shared" si="282"/>
        <v>#DIV/0!</v>
      </c>
      <c r="H182" s="9" t="e">
        <f t="shared" si="282"/>
        <v>#DIV/0!</v>
      </c>
      <c r="I182" s="9" t="e">
        <f t="shared" si="282"/>
        <v>#DIV/0!</v>
      </c>
      <c r="J182" s="9" t="e">
        <f t="shared" si="282"/>
        <v>#DIV/0!</v>
      </c>
      <c r="K182" s="9" t="e">
        <f t="shared" si="282"/>
        <v>#DIV/0!</v>
      </c>
      <c r="L182" s="9" t="e">
        <f t="shared" si="282"/>
        <v>#DIV/0!</v>
      </c>
      <c r="M182" s="9" t="e">
        <f t="shared" si="282"/>
        <v>#DIV/0!</v>
      </c>
      <c r="N182" s="9" t="e">
        <f t="shared" si="282"/>
        <v>#DIV/0!</v>
      </c>
      <c r="O182" s="9" t="e">
        <f t="shared" si="282"/>
        <v>#DIV/0!</v>
      </c>
      <c r="P182" s="9" t="e">
        <f t="shared" si="282"/>
        <v>#DIV/0!</v>
      </c>
      <c r="Q182" s="9" t="e">
        <f t="shared" si="282"/>
        <v>#DIV/0!</v>
      </c>
      <c r="R182" s="9" t="e">
        <f t="shared" si="282"/>
        <v>#DIV/0!</v>
      </c>
      <c r="S182" s="9" t="e">
        <f t="shared" si="282"/>
        <v>#DIV/0!</v>
      </c>
      <c r="T182" s="9" t="e">
        <f t="shared" si="282"/>
        <v>#DIV/0!</v>
      </c>
      <c r="U182" s="9" t="e">
        <f t="shared" si="282"/>
        <v>#DIV/0!</v>
      </c>
      <c r="V182" s="9" t="e">
        <f t="shared" si="282"/>
        <v>#DIV/0!</v>
      </c>
      <c r="W182" s="9" t="e">
        <f t="shared" si="282"/>
        <v>#DIV/0!</v>
      </c>
      <c r="X182" s="9" t="e">
        <f t="shared" si="282"/>
        <v>#DIV/0!</v>
      </c>
      <c r="Y182" s="9" t="e">
        <f t="shared" si="282"/>
        <v>#DIV/0!</v>
      </c>
      <c r="Z182" s="9" t="e">
        <f t="shared" si="282"/>
        <v>#DIV/0!</v>
      </c>
      <c r="AA182" s="9" t="e">
        <f t="shared" si="282"/>
        <v>#DIV/0!</v>
      </c>
      <c r="AB182" s="9" t="e">
        <f t="shared" si="282"/>
        <v>#DIV/0!</v>
      </c>
      <c r="AC182" s="9" t="e">
        <f t="shared" si="282"/>
        <v>#DIV/0!</v>
      </c>
      <c r="AD182" s="9" t="e">
        <f t="shared" si="282"/>
        <v>#DIV/0!</v>
      </c>
      <c r="AE182" s="9" t="e">
        <f t="shared" si="282"/>
        <v>#DIV/0!</v>
      </c>
      <c r="AF182" s="9" t="e">
        <f t="shared" si="282"/>
        <v>#DIV/0!</v>
      </c>
      <c r="AG182" s="9" t="e">
        <f t="shared" si="282"/>
        <v>#DIV/0!</v>
      </c>
      <c r="AH182" s="9" t="e">
        <f t="shared" si="282"/>
        <v>#DIV/0!</v>
      </c>
      <c r="AI182" s="9" t="e">
        <f t="shared" si="282"/>
        <v>#DIV/0!</v>
      </c>
      <c r="AJ182" s="9" t="e">
        <f t="shared" si="282"/>
        <v>#DIV/0!</v>
      </c>
      <c r="AK182" s="9" t="e">
        <f t="shared" si="282"/>
        <v>#DIV/0!</v>
      </c>
      <c r="AL182" s="9" t="e">
        <f t="shared" si="282"/>
        <v>#DIV/0!</v>
      </c>
      <c r="AM182" s="9" t="e">
        <f t="shared" si="282"/>
        <v>#DIV/0!</v>
      </c>
      <c r="AN182" s="9" t="e">
        <f t="shared" si="282"/>
        <v>#DIV/0!</v>
      </c>
      <c r="AO182" s="9" t="e">
        <f t="shared" si="282"/>
        <v>#DIV/0!</v>
      </c>
    </row>
    <row r="183" spans="1:41">
      <c r="A183" s="1" t="s">
        <v>92</v>
      </c>
      <c r="B183" s="9" t="e">
        <f t="shared" ref="B183:AO183" si="283">27-B182-B175-B176</f>
        <v>#DIV/0!</v>
      </c>
      <c r="C183" s="9" t="e">
        <f t="shared" ref="C183:AO183" si="284">27-C182-C175-C176</f>
        <v>#DIV/0!</v>
      </c>
      <c r="D183" s="9" t="e">
        <f t="shared" ref="D183:AO183" si="285">27-D182-D175-D176</f>
        <v>#DIV/0!</v>
      </c>
      <c r="E183" s="9" t="e">
        <f t="shared" si="285"/>
        <v>#DIV/0!</v>
      </c>
      <c r="F183" s="9" t="e">
        <f t="shared" si="285"/>
        <v>#DIV/0!</v>
      </c>
      <c r="G183" s="9" t="e">
        <f t="shared" si="285"/>
        <v>#DIV/0!</v>
      </c>
      <c r="H183" s="9" t="e">
        <f t="shared" si="285"/>
        <v>#DIV/0!</v>
      </c>
      <c r="I183" s="9" t="e">
        <f t="shared" si="285"/>
        <v>#DIV/0!</v>
      </c>
      <c r="J183" s="9" t="e">
        <f t="shared" si="285"/>
        <v>#DIV/0!</v>
      </c>
      <c r="K183" s="9" t="e">
        <f t="shared" si="285"/>
        <v>#DIV/0!</v>
      </c>
      <c r="L183" s="9" t="e">
        <f t="shared" si="285"/>
        <v>#DIV/0!</v>
      </c>
      <c r="M183" s="9" t="e">
        <f t="shared" si="285"/>
        <v>#DIV/0!</v>
      </c>
      <c r="N183" s="9" t="e">
        <f t="shared" si="285"/>
        <v>#DIV/0!</v>
      </c>
      <c r="O183" s="9" t="e">
        <f t="shared" si="285"/>
        <v>#DIV/0!</v>
      </c>
      <c r="P183" s="9" t="e">
        <f t="shared" si="285"/>
        <v>#DIV/0!</v>
      </c>
      <c r="Q183" s="9" t="e">
        <f t="shared" si="285"/>
        <v>#DIV/0!</v>
      </c>
      <c r="R183" s="9" t="e">
        <f t="shared" si="285"/>
        <v>#DIV/0!</v>
      </c>
      <c r="S183" s="9" t="e">
        <f t="shared" si="285"/>
        <v>#DIV/0!</v>
      </c>
      <c r="T183" s="9" t="e">
        <f t="shared" si="285"/>
        <v>#DIV/0!</v>
      </c>
      <c r="U183" s="9" t="e">
        <f t="shared" si="285"/>
        <v>#DIV/0!</v>
      </c>
      <c r="V183" s="9" t="e">
        <f t="shared" si="285"/>
        <v>#DIV/0!</v>
      </c>
      <c r="W183" s="9" t="e">
        <f t="shared" si="285"/>
        <v>#DIV/0!</v>
      </c>
      <c r="X183" s="9" t="e">
        <f t="shared" si="285"/>
        <v>#DIV/0!</v>
      </c>
      <c r="Y183" s="9" t="e">
        <f t="shared" si="285"/>
        <v>#DIV/0!</v>
      </c>
      <c r="Z183" s="9" t="e">
        <f t="shared" si="285"/>
        <v>#DIV/0!</v>
      </c>
      <c r="AA183" s="9" t="e">
        <f t="shared" si="285"/>
        <v>#DIV/0!</v>
      </c>
      <c r="AB183" s="9" t="e">
        <f t="shared" si="285"/>
        <v>#DIV/0!</v>
      </c>
      <c r="AC183" s="9" t="e">
        <f t="shared" si="285"/>
        <v>#DIV/0!</v>
      </c>
      <c r="AD183" s="9" t="e">
        <f t="shared" si="285"/>
        <v>#DIV/0!</v>
      </c>
      <c r="AE183" s="9" t="e">
        <f t="shared" si="285"/>
        <v>#DIV/0!</v>
      </c>
      <c r="AF183" s="9" t="e">
        <f t="shared" si="285"/>
        <v>#DIV/0!</v>
      </c>
      <c r="AG183" s="9" t="e">
        <f t="shared" si="285"/>
        <v>#DIV/0!</v>
      </c>
      <c r="AH183" s="9" t="e">
        <f t="shared" si="285"/>
        <v>#DIV/0!</v>
      </c>
      <c r="AI183" s="9" t="e">
        <f t="shared" si="285"/>
        <v>#DIV/0!</v>
      </c>
      <c r="AJ183" s="9" t="e">
        <f t="shared" si="285"/>
        <v>#DIV/0!</v>
      </c>
      <c r="AK183" s="9" t="e">
        <f t="shared" si="285"/>
        <v>#DIV/0!</v>
      </c>
      <c r="AL183" s="9" t="e">
        <f t="shared" si="285"/>
        <v>#DIV/0!</v>
      </c>
      <c r="AM183" s="9" t="e">
        <f t="shared" si="285"/>
        <v>#DIV/0!</v>
      </c>
      <c r="AN183" s="9" t="e">
        <f t="shared" si="285"/>
        <v>#DIV/0!</v>
      </c>
      <c r="AO183" s="9" t="e">
        <f t="shared" si="285"/>
        <v>#DIV/0!</v>
      </c>
    </row>
    <row r="184" spans="1:41">
      <c r="A184" s="1" t="s">
        <v>94</v>
      </c>
      <c r="B184" s="9" t="e">
        <f t="shared" ref="B184:AO184" si="286">1.5+0.5*B155</f>
        <v>#DIV/0!</v>
      </c>
      <c r="C184" s="9" t="e">
        <f t="shared" ref="C184:AO184" si="287">1.5+0.5*C155</f>
        <v>#DIV/0!</v>
      </c>
      <c r="D184" s="9" t="e">
        <f t="shared" ref="D184:AO184" si="288">1.5+0.5*D155</f>
        <v>#DIV/0!</v>
      </c>
      <c r="E184" s="9" t="e">
        <f t="shared" si="288"/>
        <v>#DIV/0!</v>
      </c>
      <c r="F184" s="9" t="e">
        <f t="shared" si="288"/>
        <v>#DIV/0!</v>
      </c>
      <c r="G184" s="9" t="e">
        <f t="shared" si="288"/>
        <v>#DIV/0!</v>
      </c>
      <c r="H184" s="9" t="e">
        <f t="shared" si="288"/>
        <v>#DIV/0!</v>
      </c>
      <c r="I184" s="9" t="e">
        <f t="shared" si="288"/>
        <v>#DIV/0!</v>
      </c>
      <c r="J184" s="9" t="e">
        <f t="shared" si="288"/>
        <v>#DIV/0!</v>
      </c>
      <c r="K184" s="9" t="e">
        <f t="shared" si="288"/>
        <v>#DIV/0!</v>
      </c>
      <c r="L184" s="9" t="e">
        <f t="shared" si="288"/>
        <v>#DIV/0!</v>
      </c>
      <c r="M184" s="9" t="e">
        <f t="shared" si="288"/>
        <v>#DIV/0!</v>
      </c>
      <c r="N184" s="9" t="e">
        <f t="shared" si="288"/>
        <v>#DIV/0!</v>
      </c>
      <c r="O184" s="9" t="e">
        <f t="shared" si="288"/>
        <v>#DIV/0!</v>
      </c>
      <c r="P184" s="9" t="e">
        <f t="shared" si="288"/>
        <v>#DIV/0!</v>
      </c>
      <c r="Q184" s="9" t="e">
        <f t="shared" si="288"/>
        <v>#DIV/0!</v>
      </c>
      <c r="R184" s="9" t="e">
        <f t="shared" si="288"/>
        <v>#DIV/0!</v>
      </c>
      <c r="S184" s="9" t="e">
        <f t="shared" si="288"/>
        <v>#DIV/0!</v>
      </c>
      <c r="T184" s="9" t="e">
        <f t="shared" si="288"/>
        <v>#DIV/0!</v>
      </c>
      <c r="U184" s="9" t="e">
        <f t="shared" si="288"/>
        <v>#DIV/0!</v>
      </c>
      <c r="V184" s="9" t="e">
        <f t="shared" si="288"/>
        <v>#DIV/0!</v>
      </c>
      <c r="W184" s="9" t="e">
        <f t="shared" si="288"/>
        <v>#DIV/0!</v>
      </c>
      <c r="X184" s="9" t="e">
        <f t="shared" si="288"/>
        <v>#DIV/0!</v>
      </c>
      <c r="Y184" s="9" t="e">
        <f t="shared" si="288"/>
        <v>#DIV/0!</v>
      </c>
      <c r="Z184" s="9" t="e">
        <f t="shared" si="288"/>
        <v>#DIV/0!</v>
      </c>
      <c r="AA184" s="9" t="e">
        <f t="shared" si="288"/>
        <v>#DIV/0!</v>
      </c>
      <c r="AB184" s="9" t="e">
        <f t="shared" si="288"/>
        <v>#DIV/0!</v>
      </c>
      <c r="AC184" s="9" t="e">
        <f t="shared" si="288"/>
        <v>#DIV/0!</v>
      </c>
      <c r="AD184" s="9" t="e">
        <f t="shared" si="288"/>
        <v>#DIV/0!</v>
      </c>
      <c r="AE184" s="9" t="e">
        <f t="shared" si="288"/>
        <v>#DIV/0!</v>
      </c>
      <c r="AF184" s="9" t="e">
        <f t="shared" si="288"/>
        <v>#DIV/0!</v>
      </c>
      <c r="AG184" s="9" t="e">
        <f t="shared" si="288"/>
        <v>#DIV/0!</v>
      </c>
      <c r="AH184" s="9" t="e">
        <f t="shared" si="288"/>
        <v>#DIV/0!</v>
      </c>
      <c r="AI184" s="9" t="e">
        <f t="shared" si="288"/>
        <v>#DIV/0!</v>
      </c>
      <c r="AJ184" s="9" t="e">
        <f t="shared" si="288"/>
        <v>#DIV/0!</v>
      </c>
      <c r="AK184" s="9" t="e">
        <f t="shared" si="288"/>
        <v>#DIV/0!</v>
      </c>
      <c r="AL184" s="9" t="e">
        <f t="shared" si="288"/>
        <v>#DIV/0!</v>
      </c>
      <c r="AM184" s="9" t="e">
        <f t="shared" si="288"/>
        <v>#DIV/0!</v>
      </c>
      <c r="AN184" s="9" t="e">
        <f t="shared" si="288"/>
        <v>#DIV/0!</v>
      </c>
      <c r="AO184" s="9" t="e">
        <f t="shared" si="288"/>
        <v>#DIV/0!</v>
      </c>
    </row>
    <row r="185" spans="1:41"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</row>
    <row r="187" spans="1:41">
      <c r="A187" s="19" t="s">
        <v>99</v>
      </c>
    </row>
    <row r="188" spans="1:41">
      <c r="B188" s="18" t="s">
        <v>64</v>
      </c>
      <c r="C188" s="18" t="s">
        <v>64</v>
      </c>
      <c r="D188" s="18" t="s">
        <v>64</v>
      </c>
      <c r="E188" s="18" t="s">
        <v>64</v>
      </c>
      <c r="F188" s="18" t="s">
        <v>64</v>
      </c>
      <c r="G188" s="18" t="s">
        <v>64</v>
      </c>
      <c r="H188" s="18" t="s">
        <v>64</v>
      </c>
      <c r="I188" s="18" t="s">
        <v>64</v>
      </c>
      <c r="J188" s="18" t="s">
        <v>64</v>
      </c>
      <c r="K188" s="18" t="s">
        <v>64</v>
      </c>
      <c r="L188" s="18" t="s">
        <v>64</v>
      </c>
      <c r="M188" s="18" t="s">
        <v>64</v>
      </c>
      <c r="N188" s="18" t="s">
        <v>64</v>
      </c>
      <c r="O188" s="18" t="s">
        <v>64</v>
      </c>
      <c r="P188" s="18" t="s">
        <v>64</v>
      </c>
      <c r="Q188" s="18" t="s">
        <v>64</v>
      </c>
      <c r="R188" s="18" t="s">
        <v>64</v>
      </c>
      <c r="S188" s="18" t="s">
        <v>64</v>
      </c>
      <c r="T188" s="18" t="s">
        <v>64</v>
      </c>
      <c r="U188" s="18" t="s">
        <v>64</v>
      </c>
      <c r="V188" s="18" t="s">
        <v>64</v>
      </c>
      <c r="W188" s="18" t="s">
        <v>64</v>
      </c>
      <c r="X188" s="18" t="s">
        <v>64</v>
      </c>
      <c r="Y188" s="18" t="s">
        <v>64</v>
      </c>
      <c r="Z188" s="18" t="s">
        <v>64</v>
      </c>
      <c r="AA188" s="18" t="s">
        <v>64</v>
      </c>
      <c r="AB188" s="18" t="s">
        <v>64</v>
      </c>
      <c r="AC188" s="18" t="s">
        <v>64</v>
      </c>
      <c r="AD188" s="18" t="s">
        <v>64</v>
      </c>
      <c r="AE188" s="18" t="s">
        <v>64</v>
      </c>
      <c r="AF188" s="18" t="s">
        <v>64</v>
      </c>
      <c r="AG188" s="18" t="s">
        <v>64</v>
      </c>
      <c r="AH188" s="18" t="s">
        <v>64</v>
      </c>
      <c r="AI188" s="18" t="s">
        <v>64</v>
      </c>
      <c r="AJ188" s="18" t="s">
        <v>64</v>
      </c>
      <c r="AK188" s="18" t="s">
        <v>64</v>
      </c>
      <c r="AL188" s="18" t="s">
        <v>64</v>
      </c>
      <c r="AM188" s="18" t="s">
        <v>64</v>
      </c>
      <c r="AN188" s="18" t="s">
        <v>64</v>
      </c>
      <c r="AO188" s="18" t="s">
        <v>64</v>
      </c>
    </row>
    <row r="189" spans="1:41">
      <c r="A189" s="2" t="s">
        <v>28</v>
      </c>
      <c r="B189" s="16" t="e">
        <f t="shared" ref="B189:AO189" si="289">B132</f>
        <v>#DIV/0!</v>
      </c>
      <c r="C189" s="16" t="e">
        <f t="shared" ref="C189:AO189" si="290">C132</f>
        <v>#DIV/0!</v>
      </c>
      <c r="D189" s="16" t="e">
        <f t="shared" ref="D189:AO189" si="291">D132</f>
        <v>#DIV/0!</v>
      </c>
      <c r="E189" s="16" t="e">
        <f t="shared" si="291"/>
        <v>#DIV/0!</v>
      </c>
      <c r="F189" s="16" t="e">
        <f t="shared" si="291"/>
        <v>#DIV/0!</v>
      </c>
      <c r="G189" s="16" t="e">
        <f t="shared" si="291"/>
        <v>#DIV/0!</v>
      </c>
      <c r="H189" s="16" t="e">
        <f t="shared" si="291"/>
        <v>#DIV/0!</v>
      </c>
      <c r="I189" s="16" t="e">
        <f t="shared" si="291"/>
        <v>#DIV/0!</v>
      </c>
      <c r="J189" s="16" t="e">
        <f t="shared" si="291"/>
        <v>#DIV/0!</v>
      </c>
      <c r="K189" s="16" t="e">
        <f t="shared" si="291"/>
        <v>#DIV/0!</v>
      </c>
      <c r="L189" s="16" t="e">
        <f t="shared" si="291"/>
        <v>#DIV/0!</v>
      </c>
      <c r="M189" s="16" t="e">
        <f t="shared" si="291"/>
        <v>#DIV/0!</v>
      </c>
      <c r="N189" s="16" t="e">
        <f t="shared" si="291"/>
        <v>#DIV/0!</v>
      </c>
      <c r="O189" s="16" t="e">
        <f t="shared" si="291"/>
        <v>#DIV/0!</v>
      </c>
      <c r="P189" s="16" t="e">
        <f t="shared" si="291"/>
        <v>#DIV/0!</v>
      </c>
      <c r="Q189" s="16" t="e">
        <f t="shared" si="291"/>
        <v>#DIV/0!</v>
      </c>
      <c r="R189" s="16" t="e">
        <f t="shared" si="291"/>
        <v>#DIV/0!</v>
      </c>
      <c r="S189" s="16" t="e">
        <f t="shared" si="291"/>
        <v>#DIV/0!</v>
      </c>
      <c r="T189" s="16" t="e">
        <f t="shared" si="291"/>
        <v>#DIV/0!</v>
      </c>
      <c r="U189" s="16" t="e">
        <f t="shared" si="291"/>
        <v>#DIV/0!</v>
      </c>
      <c r="V189" s="16" t="e">
        <f t="shared" si="291"/>
        <v>#DIV/0!</v>
      </c>
      <c r="W189" s="16" t="e">
        <f t="shared" si="291"/>
        <v>#DIV/0!</v>
      </c>
      <c r="X189" s="16" t="e">
        <f t="shared" si="291"/>
        <v>#DIV/0!</v>
      </c>
      <c r="Y189" s="16" t="e">
        <f t="shared" si="291"/>
        <v>#DIV/0!</v>
      </c>
      <c r="Z189" s="16" t="e">
        <f t="shared" si="291"/>
        <v>#DIV/0!</v>
      </c>
      <c r="AA189" s="16" t="e">
        <f t="shared" si="291"/>
        <v>#DIV/0!</v>
      </c>
      <c r="AB189" s="16" t="e">
        <f t="shared" si="291"/>
        <v>#DIV/0!</v>
      </c>
      <c r="AC189" s="16" t="e">
        <f t="shared" si="291"/>
        <v>#DIV/0!</v>
      </c>
      <c r="AD189" s="16" t="e">
        <f t="shared" si="291"/>
        <v>#DIV/0!</v>
      </c>
      <c r="AE189" s="16" t="e">
        <f t="shared" si="291"/>
        <v>#DIV/0!</v>
      </c>
      <c r="AF189" s="16" t="e">
        <f t="shared" si="291"/>
        <v>#DIV/0!</v>
      </c>
      <c r="AG189" s="16" t="e">
        <f t="shared" si="291"/>
        <v>#DIV/0!</v>
      </c>
      <c r="AH189" s="16" t="e">
        <f t="shared" si="291"/>
        <v>#DIV/0!</v>
      </c>
      <c r="AI189" s="16" t="e">
        <f t="shared" si="291"/>
        <v>#DIV/0!</v>
      </c>
      <c r="AJ189" s="16" t="e">
        <f t="shared" si="291"/>
        <v>#DIV/0!</v>
      </c>
      <c r="AK189" s="16" t="e">
        <f t="shared" si="291"/>
        <v>#DIV/0!</v>
      </c>
      <c r="AL189" s="16" t="e">
        <f t="shared" si="291"/>
        <v>#DIV/0!</v>
      </c>
      <c r="AM189" s="16" t="e">
        <f t="shared" si="291"/>
        <v>#DIV/0!</v>
      </c>
      <c r="AN189" s="16" t="e">
        <f t="shared" si="291"/>
        <v>#DIV/0!</v>
      </c>
      <c r="AO189" s="16" t="e">
        <f t="shared" si="291"/>
        <v>#DIV/0!</v>
      </c>
    </row>
    <row r="190" spans="1:41">
      <c r="A190" s="2" t="s">
        <v>74</v>
      </c>
      <c r="B190" s="16" t="e">
        <f t="shared" ref="B190:AO190" si="292">B135</f>
        <v>#DIV/0!</v>
      </c>
      <c r="C190" s="16" t="e">
        <f t="shared" ref="C190:AO190" si="293">C135</f>
        <v>#DIV/0!</v>
      </c>
      <c r="D190" s="16" t="e">
        <f t="shared" ref="D190:AO190" si="294">D135</f>
        <v>#DIV/0!</v>
      </c>
      <c r="E190" s="16" t="e">
        <f t="shared" si="294"/>
        <v>#DIV/0!</v>
      </c>
      <c r="F190" s="16" t="e">
        <f t="shared" si="294"/>
        <v>#DIV/0!</v>
      </c>
      <c r="G190" s="16" t="e">
        <f t="shared" si="294"/>
        <v>#DIV/0!</v>
      </c>
      <c r="H190" s="16" t="e">
        <f t="shared" si="294"/>
        <v>#DIV/0!</v>
      </c>
      <c r="I190" s="16" t="e">
        <f t="shared" si="294"/>
        <v>#DIV/0!</v>
      </c>
      <c r="J190" s="16" t="e">
        <f t="shared" si="294"/>
        <v>#DIV/0!</v>
      </c>
      <c r="K190" s="16" t="e">
        <f t="shared" si="294"/>
        <v>#DIV/0!</v>
      </c>
      <c r="L190" s="16" t="e">
        <f t="shared" si="294"/>
        <v>#DIV/0!</v>
      </c>
      <c r="M190" s="16" t="e">
        <f t="shared" si="294"/>
        <v>#DIV/0!</v>
      </c>
      <c r="N190" s="16" t="e">
        <f t="shared" si="294"/>
        <v>#DIV/0!</v>
      </c>
      <c r="O190" s="16" t="e">
        <f t="shared" si="294"/>
        <v>#DIV/0!</v>
      </c>
      <c r="P190" s="16" t="e">
        <f t="shared" si="294"/>
        <v>#DIV/0!</v>
      </c>
      <c r="Q190" s="16" t="e">
        <f t="shared" si="294"/>
        <v>#DIV/0!</v>
      </c>
      <c r="R190" s="16" t="e">
        <f t="shared" si="294"/>
        <v>#DIV/0!</v>
      </c>
      <c r="S190" s="16" t="e">
        <f t="shared" si="294"/>
        <v>#DIV/0!</v>
      </c>
      <c r="T190" s="16" t="e">
        <f t="shared" si="294"/>
        <v>#DIV/0!</v>
      </c>
      <c r="U190" s="16" t="e">
        <f t="shared" si="294"/>
        <v>#DIV/0!</v>
      </c>
      <c r="V190" s="16" t="e">
        <f t="shared" si="294"/>
        <v>#DIV/0!</v>
      </c>
      <c r="W190" s="16" t="e">
        <f t="shared" si="294"/>
        <v>#DIV/0!</v>
      </c>
      <c r="X190" s="16" t="e">
        <f t="shared" si="294"/>
        <v>#DIV/0!</v>
      </c>
      <c r="Y190" s="16" t="e">
        <f t="shared" si="294"/>
        <v>#DIV/0!</v>
      </c>
      <c r="Z190" s="16" t="e">
        <f t="shared" si="294"/>
        <v>#DIV/0!</v>
      </c>
      <c r="AA190" s="16" t="e">
        <f t="shared" si="294"/>
        <v>#DIV/0!</v>
      </c>
      <c r="AB190" s="16" t="e">
        <f t="shared" si="294"/>
        <v>#DIV/0!</v>
      </c>
      <c r="AC190" s="16" t="e">
        <f t="shared" si="294"/>
        <v>#DIV/0!</v>
      </c>
      <c r="AD190" s="16" t="e">
        <f t="shared" si="294"/>
        <v>#DIV/0!</v>
      </c>
      <c r="AE190" s="16" t="e">
        <f t="shared" si="294"/>
        <v>#DIV/0!</v>
      </c>
      <c r="AF190" s="16" t="e">
        <f t="shared" si="294"/>
        <v>#DIV/0!</v>
      </c>
      <c r="AG190" s="16" t="e">
        <f t="shared" si="294"/>
        <v>#DIV/0!</v>
      </c>
      <c r="AH190" s="16" t="e">
        <f t="shared" si="294"/>
        <v>#DIV/0!</v>
      </c>
      <c r="AI190" s="16" t="e">
        <f t="shared" si="294"/>
        <v>#DIV/0!</v>
      </c>
      <c r="AJ190" s="16" t="e">
        <f t="shared" si="294"/>
        <v>#DIV/0!</v>
      </c>
      <c r="AK190" s="16" t="e">
        <f t="shared" si="294"/>
        <v>#DIV/0!</v>
      </c>
      <c r="AL190" s="16" t="e">
        <f t="shared" si="294"/>
        <v>#DIV/0!</v>
      </c>
      <c r="AM190" s="16" t="e">
        <f t="shared" si="294"/>
        <v>#DIV/0!</v>
      </c>
      <c r="AN190" s="16" t="e">
        <f t="shared" si="294"/>
        <v>#DIV/0!</v>
      </c>
      <c r="AO190" s="16" t="e">
        <f t="shared" si="294"/>
        <v>#DIV/0!</v>
      </c>
    </row>
    <row r="191" spans="1:41" s="5" customFormat="1">
      <c r="A191" s="20" t="s">
        <v>67</v>
      </c>
      <c r="B191" s="21" t="e">
        <f t="shared" ref="B191:AO191" si="295">IF(B134&gt;9-B189-B190,9-B189-B190,B134)</f>
        <v>#DIV/0!</v>
      </c>
      <c r="C191" s="21" t="e">
        <f t="shared" ref="C191:AO191" si="296">IF(C134&gt;9-C189-C190,9-C189-C190,C134)</f>
        <v>#DIV/0!</v>
      </c>
      <c r="D191" s="21" t="e">
        <f t="shared" ref="D191:AO191" si="297">IF(D134&gt;9-D189-D190,9-D189-D190,D134)</f>
        <v>#DIV/0!</v>
      </c>
      <c r="E191" s="21" t="e">
        <f t="shared" si="297"/>
        <v>#DIV/0!</v>
      </c>
      <c r="F191" s="21" t="e">
        <f t="shared" si="297"/>
        <v>#DIV/0!</v>
      </c>
      <c r="G191" s="21" t="e">
        <f t="shared" si="297"/>
        <v>#DIV/0!</v>
      </c>
      <c r="H191" s="21" t="e">
        <f t="shared" si="297"/>
        <v>#DIV/0!</v>
      </c>
      <c r="I191" s="21" t="e">
        <f t="shared" si="297"/>
        <v>#DIV/0!</v>
      </c>
      <c r="J191" s="21" t="e">
        <f t="shared" si="297"/>
        <v>#DIV/0!</v>
      </c>
      <c r="K191" s="21" t="e">
        <f t="shared" si="297"/>
        <v>#DIV/0!</v>
      </c>
      <c r="L191" s="21" t="e">
        <f t="shared" si="297"/>
        <v>#DIV/0!</v>
      </c>
      <c r="M191" s="21" t="e">
        <f t="shared" si="297"/>
        <v>#DIV/0!</v>
      </c>
      <c r="N191" s="21" t="e">
        <f t="shared" si="297"/>
        <v>#DIV/0!</v>
      </c>
      <c r="O191" s="21" t="e">
        <f t="shared" si="297"/>
        <v>#DIV/0!</v>
      </c>
      <c r="P191" s="21" t="e">
        <f t="shared" si="297"/>
        <v>#DIV/0!</v>
      </c>
      <c r="Q191" s="21" t="e">
        <f t="shared" si="297"/>
        <v>#DIV/0!</v>
      </c>
      <c r="R191" s="21" t="e">
        <f t="shared" si="297"/>
        <v>#DIV/0!</v>
      </c>
      <c r="S191" s="21" t="e">
        <f t="shared" si="297"/>
        <v>#DIV/0!</v>
      </c>
      <c r="T191" s="21" t="e">
        <f t="shared" si="297"/>
        <v>#DIV/0!</v>
      </c>
      <c r="U191" s="21" t="e">
        <f t="shared" si="297"/>
        <v>#DIV/0!</v>
      </c>
      <c r="V191" s="21" t="e">
        <f t="shared" si="297"/>
        <v>#DIV/0!</v>
      </c>
      <c r="W191" s="21" t="e">
        <f t="shared" si="297"/>
        <v>#DIV/0!</v>
      </c>
      <c r="X191" s="21" t="e">
        <f t="shared" si="297"/>
        <v>#DIV/0!</v>
      </c>
      <c r="Y191" s="21" t="e">
        <f t="shared" si="297"/>
        <v>#DIV/0!</v>
      </c>
      <c r="Z191" s="21" t="e">
        <f t="shared" si="297"/>
        <v>#DIV/0!</v>
      </c>
      <c r="AA191" s="21" t="e">
        <f t="shared" si="297"/>
        <v>#DIV/0!</v>
      </c>
      <c r="AB191" s="21" t="e">
        <f t="shared" si="297"/>
        <v>#DIV/0!</v>
      </c>
      <c r="AC191" s="21" t="e">
        <f t="shared" si="297"/>
        <v>#DIV/0!</v>
      </c>
      <c r="AD191" s="21" t="e">
        <f t="shared" si="297"/>
        <v>#DIV/0!</v>
      </c>
      <c r="AE191" s="21" t="e">
        <f t="shared" si="297"/>
        <v>#DIV/0!</v>
      </c>
      <c r="AF191" s="21" t="e">
        <f t="shared" si="297"/>
        <v>#DIV/0!</v>
      </c>
      <c r="AG191" s="21" t="e">
        <f t="shared" si="297"/>
        <v>#DIV/0!</v>
      </c>
      <c r="AH191" s="21" t="e">
        <f t="shared" si="297"/>
        <v>#DIV/0!</v>
      </c>
      <c r="AI191" s="21" t="e">
        <f t="shared" si="297"/>
        <v>#DIV/0!</v>
      </c>
      <c r="AJ191" s="21" t="e">
        <f t="shared" si="297"/>
        <v>#DIV/0!</v>
      </c>
      <c r="AK191" s="21" t="e">
        <f t="shared" si="297"/>
        <v>#DIV/0!</v>
      </c>
      <c r="AL191" s="21" t="e">
        <f t="shared" si="297"/>
        <v>#DIV/0!</v>
      </c>
      <c r="AM191" s="21" t="e">
        <f t="shared" si="297"/>
        <v>#DIV/0!</v>
      </c>
      <c r="AN191" s="21" t="e">
        <f t="shared" si="297"/>
        <v>#DIV/0!</v>
      </c>
      <c r="AO191" s="21" t="e">
        <f t="shared" si="297"/>
        <v>#DIV/0!</v>
      </c>
    </row>
    <row r="192" spans="1:41">
      <c r="A192" s="2" t="s">
        <v>66</v>
      </c>
      <c r="B192" s="16" t="e">
        <f t="shared" ref="B192:AO192" si="298">B134-B191</f>
        <v>#DIV/0!</v>
      </c>
      <c r="C192" s="16" t="e">
        <f t="shared" ref="C192:AO192" si="299">C134-C191</f>
        <v>#DIV/0!</v>
      </c>
      <c r="D192" s="16" t="e">
        <f t="shared" ref="D192:AO192" si="300">D134-D191</f>
        <v>#DIV/0!</v>
      </c>
      <c r="E192" s="16" t="e">
        <f t="shared" si="300"/>
        <v>#DIV/0!</v>
      </c>
      <c r="F192" s="16" t="e">
        <f t="shared" si="300"/>
        <v>#DIV/0!</v>
      </c>
      <c r="G192" s="16" t="e">
        <f t="shared" si="300"/>
        <v>#DIV/0!</v>
      </c>
      <c r="H192" s="16" t="e">
        <f t="shared" si="300"/>
        <v>#DIV/0!</v>
      </c>
      <c r="I192" s="16" t="e">
        <f t="shared" si="300"/>
        <v>#DIV/0!</v>
      </c>
      <c r="J192" s="16" t="e">
        <f t="shared" si="300"/>
        <v>#DIV/0!</v>
      </c>
      <c r="K192" s="16" t="e">
        <f t="shared" si="300"/>
        <v>#DIV/0!</v>
      </c>
      <c r="L192" s="16" t="e">
        <f t="shared" si="300"/>
        <v>#DIV/0!</v>
      </c>
      <c r="M192" s="16" t="e">
        <f t="shared" si="300"/>
        <v>#DIV/0!</v>
      </c>
      <c r="N192" s="16" t="e">
        <f t="shared" si="300"/>
        <v>#DIV/0!</v>
      </c>
      <c r="O192" s="16" t="e">
        <f t="shared" si="300"/>
        <v>#DIV/0!</v>
      </c>
      <c r="P192" s="16" t="e">
        <f t="shared" si="300"/>
        <v>#DIV/0!</v>
      </c>
      <c r="Q192" s="16" t="e">
        <f t="shared" si="300"/>
        <v>#DIV/0!</v>
      </c>
      <c r="R192" s="16" t="e">
        <f t="shared" si="300"/>
        <v>#DIV/0!</v>
      </c>
      <c r="S192" s="16" t="e">
        <f t="shared" si="300"/>
        <v>#DIV/0!</v>
      </c>
      <c r="T192" s="16" t="e">
        <f t="shared" si="300"/>
        <v>#DIV/0!</v>
      </c>
      <c r="U192" s="16" t="e">
        <f t="shared" si="300"/>
        <v>#DIV/0!</v>
      </c>
      <c r="V192" s="16" t="e">
        <f t="shared" si="300"/>
        <v>#DIV/0!</v>
      </c>
      <c r="W192" s="16" t="e">
        <f t="shared" si="300"/>
        <v>#DIV/0!</v>
      </c>
      <c r="X192" s="16" t="e">
        <f t="shared" si="300"/>
        <v>#DIV/0!</v>
      </c>
      <c r="Y192" s="16" t="e">
        <f t="shared" si="300"/>
        <v>#DIV/0!</v>
      </c>
      <c r="Z192" s="16" t="e">
        <f t="shared" si="300"/>
        <v>#DIV/0!</v>
      </c>
      <c r="AA192" s="16" t="e">
        <f t="shared" si="300"/>
        <v>#DIV/0!</v>
      </c>
      <c r="AB192" s="16" t="e">
        <f t="shared" si="300"/>
        <v>#DIV/0!</v>
      </c>
      <c r="AC192" s="16" t="e">
        <f t="shared" si="300"/>
        <v>#DIV/0!</v>
      </c>
      <c r="AD192" s="16" t="e">
        <f t="shared" si="300"/>
        <v>#DIV/0!</v>
      </c>
      <c r="AE192" s="16" t="e">
        <f t="shared" si="300"/>
        <v>#DIV/0!</v>
      </c>
      <c r="AF192" s="16" t="e">
        <f t="shared" si="300"/>
        <v>#DIV/0!</v>
      </c>
      <c r="AG192" s="16" t="e">
        <f t="shared" si="300"/>
        <v>#DIV/0!</v>
      </c>
      <c r="AH192" s="16" t="e">
        <f t="shared" si="300"/>
        <v>#DIV/0!</v>
      </c>
      <c r="AI192" s="16" t="e">
        <f t="shared" si="300"/>
        <v>#DIV/0!</v>
      </c>
      <c r="AJ192" s="16" t="e">
        <f t="shared" si="300"/>
        <v>#DIV/0!</v>
      </c>
      <c r="AK192" s="16" t="e">
        <f t="shared" si="300"/>
        <v>#DIV/0!</v>
      </c>
      <c r="AL192" s="16" t="e">
        <f t="shared" si="300"/>
        <v>#DIV/0!</v>
      </c>
      <c r="AM192" s="16" t="e">
        <f t="shared" si="300"/>
        <v>#DIV/0!</v>
      </c>
      <c r="AN192" s="16" t="e">
        <f t="shared" si="300"/>
        <v>#DIV/0!</v>
      </c>
      <c r="AO192" s="16" t="e">
        <f t="shared" si="300"/>
        <v>#DIV/0!</v>
      </c>
    </row>
    <row r="193" spans="1:41">
      <c r="A193" s="2" t="s">
        <v>73</v>
      </c>
      <c r="B193" s="16" t="e">
        <f t="shared" ref="B193:AO193" si="301">B133</f>
        <v>#DIV/0!</v>
      </c>
      <c r="C193" s="16" t="e">
        <f t="shared" ref="C193:AO193" si="302">C133</f>
        <v>#DIV/0!</v>
      </c>
      <c r="D193" s="16" t="e">
        <f t="shared" ref="D193:AO193" si="303">D133</f>
        <v>#DIV/0!</v>
      </c>
      <c r="E193" s="16" t="e">
        <f t="shared" si="303"/>
        <v>#DIV/0!</v>
      </c>
      <c r="F193" s="16" t="e">
        <f t="shared" si="303"/>
        <v>#DIV/0!</v>
      </c>
      <c r="G193" s="16" t="e">
        <f t="shared" si="303"/>
        <v>#DIV/0!</v>
      </c>
      <c r="H193" s="16" t="e">
        <f t="shared" si="303"/>
        <v>#DIV/0!</v>
      </c>
      <c r="I193" s="16" t="e">
        <f t="shared" si="303"/>
        <v>#DIV/0!</v>
      </c>
      <c r="J193" s="16" t="e">
        <f t="shared" si="303"/>
        <v>#DIV/0!</v>
      </c>
      <c r="K193" s="16" t="e">
        <f t="shared" si="303"/>
        <v>#DIV/0!</v>
      </c>
      <c r="L193" s="16" t="e">
        <f t="shared" si="303"/>
        <v>#DIV/0!</v>
      </c>
      <c r="M193" s="16" t="e">
        <f t="shared" si="303"/>
        <v>#DIV/0!</v>
      </c>
      <c r="N193" s="16" t="e">
        <f t="shared" si="303"/>
        <v>#DIV/0!</v>
      </c>
      <c r="O193" s="16" t="e">
        <f t="shared" si="303"/>
        <v>#DIV/0!</v>
      </c>
      <c r="P193" s="16" t="e">
        <f t="shared" si="303"/>
        <v>#DIV/0!</v>
      </c>
      <c r="Q193" s="16" t="e">
        <f t="shared" si="303"/>
        <v>#DIV/0!</v>
      </c>
      <c r="R193" s="16" t="e">
        <f t="shared" si="303"/>
        <v>#DIV/0!</v>
      </c>
      <c r="S193" s="16" t="e">
        <f t="shared" si="303"/>
        <v>#DIV/0!</v>
      </c>
      <c r="T193" s="16" t="e">
        <f t="shared" si="303"/>
        <v>#DIV/0!</v>
      </c>
      <c r="U193" s="16" t="e">
        <f t="shared" si="303"/>
        <v>#DIV/0!</v>
      </c>
      <c r="V193" s="16" t="e">
        <f t="shared" si="303"/>
        <v>#DIV/0!</v>
      </c>
      <c r="W193" s="16" t="e">
        <f t="shared" si="303"/>
        <v>#DIV/0!</v>
      </c>
      <c r="X193" s="16" t="e">
        <f t="shared" si="303"/>
        <v>#DIV/0!</v>
      </c>
      <c r="Y193" s="16" t="e">
        <f t="shared" si="303"/>
        <v>#DIV/0!</v>
      </c>
      <c r="Z193" s="16" t="e">
        <f t="shared" si="303"/>
        <v>#DIV/0!</v>
      </c>
      <c r="AA193" s="16" t="e">
        <f t="shared" si="303"/>
        <v>#DIV/0!</v>
      </c>
      <c r="AB193" s="16" t="e">
        <f t="shared" si="303"/>
        <v>#DIV/0!</v>
      </c>
      <c r="AC193" s="16" t="e">
        <f t="shared" si="303"/>
        <v>#DIV/0!</v>
      </c>
      <c r="AD193" s="16" t="e">
        <f t="shared" si="303"/>
        <v>#DIV/0!</v>
      </c>
      <c r="AE193" s="16" t="e">
        <f t="shared" si="303"/>
        <v>#DIV/0!</v>
      </c>
      <c r="AF193" s="16" t="e">
        <f t="shared" si="303"/>
        <v>#DIV/0!</v>
      </c>
      <c r="AG193" s="16" t="e">
        <f t="shared" si="303"/>
        <v>#DIV/0!</v>
      </c>
      <c r="AH193" s="16" t="e">
        <f t="shared" si="303"/>
        <v>#DIV/0!</v>
      </c>
      <c r="AI193" s="16" t="e">
        <f t="shared" si="303"/>
        <v>#DIV/0!</v>
      </c>
      <c r="AJ193" s="16" t="e">
        <f t="shared" si="303"/>
        <v>#DIV/0!</v>
      </c>
      <c r="AK193" s="16" t="e">
        <f t="shared" si="303"/>
        <v>#DIV/0!</v>
      </c>
      <c r="AL193" s="16" t="e">
        <f t="shared" si="303"/>
        <v>#DIV/0!</v>
      </c>
      <c r="AM193" s="16" t="e">
        <f t="shared" si="303"/>
        <v>#DIV/0!</v>
      </c>
      <c r="AN193" s="16" t="e">
        <f t="shared" si="303"/>
        <v>#DIV/0!</v>
      </c>
      <c r="AO193" s="16" t="e">
        <f t="shared" si="303"/>
        <v>#DIV/0!</v>
      </c>
    </row>
    <row r="194" spans="1:41" s="28" customFormat="1">
      <c r="A194" s="24" t="s">
        <v>11</v>
      </c>
      <c r="B194" s="32" t="e">
        <f t="shared" ref="B194:AO194" si="304">B136</f>
        <v>#DIV/0!</v>
      </c>
      <c r="C194" s="32" t="e">
        <f t="shared" ref="C194:AO195" si="305">C136</f>
        <v>#DIV/0!</v>
      </c>
      <c r="D194" s="32" t="e">
        <f t="shared" ref="D194:AO194" si="306">D136</f>
        <v>#DIV/0!</v>
      </c>
      <c r="E194" s="32" t="e">
        <f t="shared" si="306"/>
        <v>#DIV/0!</v>
      </c>
      <c r="F194" s="32" t="e">
        <f t="shared" si="306"/>
        <v>#DIV/0!</v>
      </c>
      <c r="G194" s="32" t="e">
        <f t="shared" si="306"/>
        <v>#DIV/0!</v>
      </c>
      <c r="H194" s="32" t="e">
        <f t="shared" si="306"/>
        <v>#DIV/0!</v>
      </c>
      <c r="I194" s="32" t="e">
        <f t="shared" si="306"/>
        <v>#DIV/0!</v>
      </c>
      <c r="J194" s="32" t="e">
        <f t="shared" si="306"/>
        <v>#DIV/0!</v>
      </c>
      <c r="K194" s="32" t="e">
        <f t="shared" si="306"/>
        <v>#DIV/0!</v>
      </c>
      <c r="L194" s="32" t="e">
        <f t="shared" si="306"/>
        <v>#DIV/0!</v>
      </c>
      <c r="M194" s="32" t="e">
        <f t="shared" si="306"/>
        <v>#DIV/0!</v>
      </c>
      <c r="N194" s="32" t="e">
        <f t="shared" si="306"/>
        <v>#DIV/0!</v>
      </c>
      <c r="O194" s="32" t="e">
        <f t="shared" si="306"/>
        <v>#DIV/0!</v>
      </c>
      <c r="P194" s="32" t="e">
        <f t="shared" si="306"/>
        <v>#DIV/0!</v>
      </c>
      <c r="Q194" s="32" t="e">
        <f t="shared" si="306"/>
        <v>#DIV/0!</v>
      </c>
      <c r="R194" s="32" t="e">
        <f t="shared" si="306"/>
        <v>#DIV/0!</v>
      </c>
      <c r="S194" s="32" t="e">
        <f t="shared" si="306"/>
        <v>#DIV/0!</v>
      </c>
      <c r="T194" s="32" t="e">
        <f t="shared" si="306"/>
        <v>#DIV/0!</v>
      </c>
      <c r="U194" s="32" t="e">
        <f t="shared" si="306"/>
        <v>#DIV/0!</v>
      </c>
      <c r="V194" s="32" t="e">
        <f t="shared" si="306"/>
        <v>#DIV/0!</v>
      </c>
      <c r="W194" s="32" t="e">
        <f t="shared" si="306"/>
        <v>#DIV/0!</v>
      </c>
      <c r="X194" s="32" t="e">
        <f t="shared" si="306"/>
        <v>#DIV/0!</v>
      </c>
      <c r="Y194" s="32" t="e">
        <f t="shared" si="306"/>
        <v>#DIV/0!</v>
      </c>
      <c r="Z194" s="32" t="e">
        <f t="shared" si="306"/>
        <v>#DIV/0!</v>
      </c>
      <c r="AA194" s="32" t="e">
        <f t="shared" si="306"/>
        <v>#DIV/0!</v>
      </c>
      <c r="AB194" s="32" t="e">
        <f t="shared" si="306"/>
        <v>#DIV/0!</v>
      </c>
      <c r="AC194" s="32" t="e">
        <f t="shared" si="306"/>
        <v>#DIV/0!</v>
      </c>
      <c r="AD194" s="32" t="e">
        <f t="shared" si="306"/>
        <v>#DIV/0!</v>
      </c>
      <c r="AE194" s="32" t="e">
        <f t="shared" si="306"/>
        <v>#DIV/0!</v>
      </c>
      <c r="AF194" s="32" t="e">
        <f t="shared" si="306"/>
        <v>#DIV/0!</v>
      </c>
      <c r="AG194" s="32" t="e">
        <f t="shared" si="306"/>
        <v>#DIV/0!</v>
      </c>
      <c r="AH194" s="32" t="e">
        <f t="shared" si="306"/>
        <v>#DIV/0!</v>
      </c>
      <c r="AI194" s="32" t="e">
        <f t="shared" si="306"/>
        <v>#DIV/0!</v>
      </c>
      <c r="AJ194" s="32" t="e">
        <f t="shared" si="306"/>
        <v>#DIV/0!</v>
      </c>
      <c r="AK194" s="32" t="e">
        <f t="shared" si="306"/>
        <v>#DIV/0!</v>
      </c>
      <c r="AL194" s="32" t="e">
        <f t="shared" si="306"/>
        <v>#DIV/0!</v>
      </c>
      <c r="AM194" s="32" t="e">
        <f t="shared" si="306"/>
        <v>#DIV/0!</v>
      </c>
      <c r="AN194" s="32" t="e">
        <f t="shared" si="306"/>
        <v>#DIV/0!</v>
      </c>
      <c r="AO194" s="32" t="e">
        <f t="shared" si="306"/>
        <v>#DIV/0!</v>
      </c>
    </row>
    <row r="195" spans="1:41" s="28" customFormat="1">
      <c r="A195" s="24" t="s">
        <v>13</v>
      </c>
      <c r="B195" s="32" t="e">
        <f t="shared" ref="B195:AO195" si="307">B137</f>
        <v>#DIV/0!</v>
      </c>
      <c r="C195" s="32" t="e">
        <f t="shared" si="305"/>
        <v>#DIV/0!</v>
      </c>
      <c r="D195" s="32" t="e">
        <f t="shared" ref="D195:AO195" si="308">D137</f>
        <v>#DIV/0!</v>
      </c>
      <c r="E195" s="32" t="e">
        <f t="shared" si="308"/>
        <v>#DIV/0!</v>
      </c>
      <c r="F195" s="32" t="e">
        <f t="shared" si="308"/>
        <v>#DIV/0!</v>
      </c>
      <c r="G195" s="32" t="e">
        <f t="shared" si="308"/>
        <v>#DIV/0!</v>
      </c>
      <c r="H195" s="32" t="e">
        <f t="shared" si="308"/>
        <v>#DIV/0!</v>
      </c>
      <c r="I195" s="32" t="e">
        <f t="shared" si="308"/>
        <v>#DIV/0!</v>
      </c>
      <c r="J195" s="32" t="e">
        <f t="shared" si="308"/>
        <v>#DIV/0!</v>
      </c>
      <c r="K195" s="32" t="e">
        <f t="shared" si="308"/>
        <v>#DIV/0!</v>
      </c>
      <c r="L195" s="32" t="e">
        <f t="shared" si="308"/>
        <v>#DIV/0!</v>
      </c>
      <c r="M195" s="32" t="e">
        <f t="shared" si="308"/>
        <v>#DIV/0!</v>
      </c>
      <c r="N195" s="32" t="e">
        <f t="shared" si="308"/>
        <v>#DIV/0!</v>
      </c>
      <c r="O195" s="32" t="e">
        <f t="shared" si="308"/>
        <v>#DIV/0!</v>
      </c>
      <c r="P195" s="32" t="e">
        <f t="shared" si="308"/>
        <v>#DIV/0!</v>
      </c>
      <c r="Q195" s="32" t="e">
        <f t="shared" si="308"/>
        <v>#DIV/0!</v>
      </c>
      <c r="R195" s="32" t="e">
        <f t="shared" si="308"/>
        <v>#DIV/0!</v>
      </c>
      <c r="S195" s="32" t="e">
        <f t="shared" si="308"/>
        <v>#DIV/0!</v>
      </c>
      <c r="T195" s="32" t="e">
        <f t="shared" si="308"/>
        <v>#DIV/0!</v>
      </c>
      <c r="U195" s="32" t="e">
        <f t="shared" si="308"/>
        <v>#DIV/0!</v>
      </c>
      <c r="V195" s="32" t="e">
        <f t="shared" si="308"/>
        <v>#DIV/0!</v>
      </c>
      <c r="W195" s="32" t="e">
        <f t="shared" si="308"/>
        <v>#DIV/0!</v>
      </c>
      <c r="X195" s="32" t="e">
        <f t="shared" si="308"/>
        <v>#DIV/0!</v>
      </c>
      <c r="Y195" s="32" t="e">
        <f t="shared" si="308"/>
        <v>#DIV/0!</v>
      </c>
      <c r="Z195" s="32" t="e">
        <f t="shared" si="308"/>
        <v>#DIV/0!</v>
      </c>
      <c r="AA195" s="32" t="e">
        <f t="shared" si="308"/>
        <v>#DIV/0!</v>
      </c>
      <c r="AB195" s="32" t="e">
        <f t="shared" si="308"/>
        <v>#DIV/0!</v>
      </c>
      <c r="AC195" s="32" t="e">
        <f t="shared" si="308"/>
        <v>#DIV/0!</v>
      </c>
      <c r="AD195" s="32" t="e">
        <f t="shared" si="308"/>
        <v>#DIV/0!</v>
      </c>
      <c r="AE195" s="32" t="e">
        <f t="shared" si="308"/>
        <v>#DIV/0!</v>
      </c>
      <c r="AF195" s="32" t="e">
        <f t="shared" si="308"/>
        <v>#DIV/0!</v>
      </c>
      <c r="AG195" s="32" t="e">
        <f t="shared" si="308"/>
        <v>#DIV/0!</v>
      </c>
      <c r="AH195" s="32" t="e">
        <f t="shared" si="308"/>
        <v>#DIV/0!</v>
      </c>
      <c r="AI195" s="32" t="e">
        <f t="shared" si="308"/>
        <v>#DIV/0!</v>
      </c>
      <c r="AJ195" s="32" t="e">
        <f t="shared" si="308"/>
        <v>#DIV/0!</v>
      </c>
      <c r="AK195" s="32" t="e">
        <f t="shared" si="308"/>
        <v>#DIV/0!</v>
      </c>
      <c r="AL195" s="32" t="e">
        <f t="shared" si="308"/>
        <v>#DIV/0!</v>
      </c>
      <c r="AM195" s="32" t="e">
        <f t="shared" si="308"/>
        <v>#DIV/0!</v>
      </c>
      <c r="AN195" s="32" t="e">
        <f t="shared" si="308"/>
        <v>#DIV/0!</v>
      </c>
      <c r="AO195" s="32" t="e">
        <f t="shared" si="308"/>
        <v>#DIV/0!</v>
      </c>
    </row>
    <row r="196" spans="1:41">
      <c r="A196" s="4" t="s">
        <v>7</v>
      </c>
      <c r="B196" s="32" t="e">
        <f t="shared" ref="B196:AO196" si="309">B150</f>
        <v>#DIV/0!</v>
      </c>
      <c r="C196" s="32" t="e">
        <f t="shared" ref="C196:AO196" si="310">C150</f>
        <v>#DIV/0!</v>
      </c>
      <c r="D196" s="32" t="e">
        <f t="shared" ref="D196:AO196" si="311">D150</f>
        <v>#DIV/0!</v>
      </c>
      <c r="E196" s="32" t="e">
        <f t="shared" si="311"/>
        <v>#DIV/0!</v>
      </c>
      <c r="F196" s="32" t="e">
        <f t="shared" si="311"/>
        <v>#DIV/0!</v>
      </c>
      <c r="G196" s="32" t="e">
        <f t="shared" si="311"/>
        <v>#DIV/0!</v>
      </c>
      <c r="H196" s="32" t="e">
        <f t="shared" si="311"/>
        <v>#DIV/0!</v>
      </c>
      <c r="I196" s="32" t="e">
        <f t="shared" si="311"/>
        <v>#DIV/0!</v>
      </c>
      <c r="J196" s="32" t="e">
        <f t="shared" si="311"/>
        <v>#DIV/0!</v>
      </c>
      <c r="K196" s="32" t="e">
        <f t="shared" si="311"/>
        <v>#DIV/0!</v>
      </c>
      <c r="L196" s="32" t="e">
        <f t="shared" si="311"/>
        <v>#DIV/0!</v>
      </c>
      <c r="M196" s="32" t="e">
        <f t="shared" si="311"/>
        <v>#DIV/0!</v>
      </c>
      <c r="N196" s="32" t="e">
        <f t="shared" si="311"/>
        <v>#DIV/0!</v>
      </c>
      <c r="O196" s="32" t="e">
        <f t="shared" si="311"/>
        <v>#DIV/0!</v>
      </c>
      <c r="P196" s="32" t="e">
        <f t="shared" si="311"/>
        <v>#DIV/0!</v>
      </c>
      <c r="Q196" s="32" t="e">
        <f t="shared" si="311"/>
        <v>#DIV/0!</v>
      </c>
      <c r="R196" s="32" t="e">
        <f t="shared" si="311"/>
        <v>#DIV/0!</v>
      </c>
      <c r="S196" s="32" t="e">
        <f t="shared" si="311"/>
        <v>#DIV/0!</v>
      </c>
      <c r="T196" s="32" t="e">
        <f t="shared" si="311"/>
        <v>#DIV/0!</v>
      </c>
      <c r="U196" s="32" t="e">
        <f t="shared" si="311"/>
        <v>#DIV/0!</v>
      </c>
      <c r="V196" s="32" t="e">
        <f t="shared" si="311"/>
        <v>#DIV/0!</v>
      </c>
      <c r="W196" s="32" t="e">
        <f t="shared" si="311"/>
        <v>#DIV/0!</v>
      </c>
      <c r="X196" s="32" t="e">
        <f t="shared" si="311"/>
        <v>#DIV/0!</v>
      </c>
      <c r="Y196" s="32" t="e">
        <f t="shared" si="311"/>
        <v>#DIV/0!</v>
      </c>
      <c r="Z196" s="32" t="e">
        <f t="shared" si="311"/>
        <v>#DIV/0!</v>
      </c>
      <c r="AA196" s="32" t="e">
        <f t="shared" si="311"/>
        <v>#DIV/0!</v>
      </c>
      <c r="AB196" s="32" t="e">
        <f t="shared" si="311"/>
        <v>#DIV/0!</v>
      </c>
      <c r="AC196" s="32" t="e">
        <f t="shared" si="311"/>
        <v>#DIV/0!</v>
      </c>
      <c r="AD196" s="32" t="e">
        <f t="shared" si="311"/>
        <v>#DIV/0!</v>
      </c>
      <c r="AE196" s="32" t="e">
        <f t="shared" si="311"/>
        <v>#DIV/0!</v>
      </c>
      <c r="AF196" s="32" t="e">
        <f t="shared" si="311"/>
        <v>#DIV/0!</v>
      </c>
      <c r="AG196" s="32" t="e">
        <f t="shared" si="311"/>
        <v>#DIV/0!</v>
      </c>
      <c r="AH196" s="32" t="e">
        <f t="shared" si="311"/>
        <v>#DIV/0!</v>
      </c>
      <c r="AI196" s="32" t="e">
        <f t="shared" si="311"/>
        <v>#DIV/0!</v>
      </c>
      <c r="AJ196" s="32" t="e">
        <f t="shared" si="311"/>
        <v>#DIV/0!</v>
      </c>
      <c r="AK196" s="32" t="e">
        <f t="shared" si="311"/>
        <v>#DIV/0!</v>
      </c>
      <c r="AL196" s="32" t="e">
        <f t="shared" si="311"/>
        <v>#DIV/0!</v>
      </c>
      <c r="AM196" s="32" t="e">
        <f t="shared" si="311"/>
        <v>#DIV/0!</v>
      </c>
      <c r="AN196" s="32" t="e">
        <f t="shared" si="311"/>
        <v>#DIV/0!</v>
      </c>
      <c r="AO196" s="32" t="e">
        <f t="shared" si="311"/>
        <v>#DIV/0!</v>
      </c>
    </row>
    <row r="197" spans="1:41">
      <c r="A197" s="2" t="s">
        <v>19</v>
      </c>
      <c r="B197" s="32" t="e">
        <f t="shared" ref="B197:AO197" si="312">B138</f>
        <v>#DIV/0!</v>
      </c>
      <c r="C197" s="32" t="e">
        <f t="shared" ref="C197:AO197" si="313">C138</f>
        <v>#DIV/0!</v>
      </c>
      <c r="D197" s="32" t="e">
        <f t="shared" ref="D197:AO197" si="314">D138</f>
        <v>#DIV/0!</v>
      </c>
      <c r="E197" s="32" t="e">
        <f t="shared" si="314"/>
        <v>#DIV/0!</v>
      </c>
      <c r="F197" s="32" t="e">
        <f t="shared" si="314"/>
        <v>#DIV/0!</v>
      </c>
      <c r="G197" s="32" t="e">
        <f t="shared" si="314"/>
        <v>#DIV/0!</v>
      </c>
      <c r="H197" s="32" t="e">
        <f t="shared" si="314"/>
        <v>#DIV/0!</v>
      </c>
      <c r="I197" s="32" t="e">
        <f t="shared" si="314"/>
        <v>#DIV/0!</v>
      </c>
      <c r="J197" s="32" t="e">
        <f t="shared" si="314"/>
        <v>#DIV/0!</v>
      </c>
      <c r="K197" s="32" t="e">
        <f t="shared" si="314"/>
        <v>#DIV/0!</v>
      </c>
      <c r="L197" s="32" t="e">
        <f t="shared" si="314"/>
        <v>#DIV/0!</v>
      </c>
      <c r="M197" s="32" t="e">
        <f t="shared" si="314"/>
        <v>#DIV/0!</v>
      </c>
      <c r="N197" s="32" t="e">
        <f t="shared" si="314"/>
        <v>#DIV/0!</v>
      </c>
      <c r="O197" s="32" t="e">
        <f t="shared" si="314"/>
        <v>#DIV/0!</v>
      </c>
      <c r="P197" s="32" t="e">
        <f t="shared" si="314"/>
        <v>#DIV/0!</v>
      </c>
      <c r="Q197" s="32" t="e">
        <f t="shared" si="314"/>
        <v>#DIV/0!</v>
      </c>
      <c r="R197" s="32" t="e">
        <f t="shared" si="314"/>
        <v>#DIV/0!</v>
      </c>
      <c r="S197" s="32" t="e">
        <f t="shared" si="314"/>
        <v>#DIV/0!</v>
      </c>
      <c r="T197" s="32" t="e">
        <f t="shared" si="314"/>
        <v>#DIV/0!</v>
      </c>
      <c r="U197" s="32" t="e">
        <f t="shared" si="314"/>
        <v>#DIV/0!</v>
      </c>
      <c r="V197" s="32" t="e">
        <f t="shared" si="314"/>
        <v>#DIV/0!</v>
      </c>
      <c r="W197" s="32" t="e">
        <f t="shared" si="314"/>
        <v>#DIV/0!</v>
      </c>
      <c r="X197" s="32" t="e">
        <f t="shared" si="314"/>
        <v>#DIV/0!</v>
      </c>
      <c r="Y197" s="32" t="e">
        <f t="shared" si="314"/>
        <v>#DIV/0!</v>
      </c>
      <c r="Z197" s="32" t="e">
        <f t="shared" si="314"/>
        <v>#DIV/0!</v>
      </c>
      <c r="AA197" s="32" t="e">
        <f t="shared" si="314"/>
        <v>#DIV/0!</v>
      </c>
      <c r="AB197" s="32" t="e">
        <f t="shared" si="314"/>
        <v>#DIV/0!</v>
      </c>
      <c r="AC197" s="32" t="e">
        <f t="shared" si="314"/>
        <v>#DIV/0!</v>
      </c>
      <c r="AD197" s="32" t="e">
        <f t="shared" si="314"/>
        <v>#DIV/0!</v>
      </c>
      <c r="AE197" s="32" t="e">
        <f t="shared" si="314"/>
        <v>#DIV/0!</v>
      </c>
      <c r="AF197" s="32" t="e">
        <f t="shared" si="314"/>
        <v>#DIV/0!</v>
      </c>
      <c r="AG197" s="32" t="e">
        <f t="shared" si="314"/>
        <v>#DIV/0!</v>
      </c>
      <c r="AH197" s="32" t="e">
        <f t="shared" si="314"/>
        <v>#DIV/0!</v>
      </c>
      <c r="AI197" s="32" t="e">
        <f t="shared" si="314"/>
        <v>#DIV/0!</v>
      </c>
      <c r="AJ197" s="32" t="e">
        <f t="shared" si="314"/>
        <v>#DIV/0!</v>
      </c>
      <c r="AK197" s="32" t="e">
        <f t="shared" si="314"/>
        <v>#DIV/0!</v>
      </c>
      <c r="AL197" s="32" t="e">
        <f t="shared" si="314"/>
        <v>#DIV/0!</v>
      </c>
      <c r="AM197" s="32" t="e">
        <f t="shared" si="314"/>
        <v>#DIV/0!</v>
      </c>
      <c r="AN197" s="32" t="e">
        <f t="shared" si="314"/>
        <v>#DIV/0!</v>
      </c>
      <c r="AO197" s="32" t="e">
        <f t="shared" si="314"/>
        <v>#DIV/0!</v>
      </c>
    </row>
    <row r="198" spans="1:41">
      <c r="A198" s="2" t="s">
        <v>76</v>
      </c>
      <c r="B198" s="32" t="e">
        <f t="shared" ref="B198:AO198" si="315">B152</f>
        <v>#DIV/0!</v>
      </c>
      <c r="C198" s="32" t="e">
        <f t="shared" ref="C198:AO198" si="316">C152</f>
        <v>#DIV/0!</v>
      </c>
      <c r="D198" s="32" t="e">
        <f t="shared" ref="D198:AO198" si="317">D152</f>
        <v>#DIV/0!</v>
      </c>
      <c r="E198" s="32" t="e">
        <f t="shared" si="317"/>
        <v>#DIV/0!</v>
      </c>
      <c r="F198" s="32" t="e">
        <f t="shared" si="317"/>
        <v>#DIV/0!</v>
      </c>
      <c r="G198" s="32" t="e">
        <f t="shared" si="317"/>
        <v>#DIV/0!</v>
      </c>
      <c r="H198" s="32" t="e">
        <f t="shared" si="317"/>
        <v>#DIV/0!</v>
      </c>
      <c r="I198" s="32" t="e">
        <f t="shared" si="317"/>
        <v>#DIV/0!</v>
      </c>
      <c r="J198" s="32" t="e">
        <f t="shared" si="317"/>
        <v>#DIV/0!</v>
      </c>
      <c r="K198" s="32" t="e">
        <f t="shared" si="317"/>
        <v>#DIV/0!</v>
      </c>
      <c r="L198" s="32" t="e">
        <f t="shared" si="317"/>
        <v>#DIV/0!</v>
      </c>
      <c r="M198" s="32" t="e">
        <f t="shared" si="317"/>
        <v>#DIV/0!</v>
      </c>
      <c r="N198" s="32" t="e">
        <f t="shared" si="317"/>
        <v>#DIV/0!</v>
      </c>
      <c r="O198" s="32" t="e">
        <f t="shared" si="317"/>
        <v>#DIV/0!</v>
      </c>
      <c r="P198" s="32" t="e">
        <f t="shared" si="317"/>
        <v>#DIV/0!</v>
      </c>
      <c r="Q198" s="32" t="e">
        <f t="shared" si="317"/>
        <v>#DIV/0!</v>
      </c>
      <c r="R198" s="32" t="e">
        <f t="shared" si="317"/>
        <v>#DIV/0!</v>
      </c>
      <c r="S198" s="32" t="e">
        <f t="shared" si="317"/>
        <v>#DIV/0!</v>
      </c>
      <c r="T198" s="32" t="e">
        <f t="shared" si="317"/>
        <v>#DIV/0!</v>
      </c>
      <c r="U198" s="32" t="e">
        <f t="shared" si="317"/>
        <v>#DIV/0!</v>
      </c>
      <c r="V198" s="32" t="e">
        <f t="shared" si="317"/>
        <v>#DIV/0!</v>
      </c>
      <c r="W198" s="32" t="e">
        <f t="shared" si="317"/>
        <v>#DIV/0!</v>
      </c>
      <c r="X198" s="32" t="e">
        <f t="shared" si="317"/>
        <v>#DIV/0!</v>
      </c>
      <c r="Y198" s="32" t="e">
        <f t="shared" si="317"/>
        <v>#DIV/0!</v>
      </c>
      <c r="Z198" s="32" t="e">
        <f t="shared" si="317"/>
        <v>#DIV/0!</v>
      </c>
      <c r="AA198" s="32" t="e">
        <f t="shared" si="317"/>
        <v>#DIV/0!</v>
      </c>
      <c r="AB198" s="32" t="e">
        <f t="shared" si="317"/>
        <v>#DIV/0!</v>
      </c>
      <c r="AC198" s="32" t="e">
        <f t="shared" si="317"/>
        <v>#DIV/0!</v>
      </c>
      <c r="AD198" s="32" t="e">
        <f t="shared" si="317"/>
        <v>#DIV/0!</v>
      </c>
      <c r="AE198" s="32" t="e">
        <f t="shared" si="317"/>
        <v>#DIV/0!</v>
      </c>
      <c r="AF198" s="32" t="e">
        <f t="shared" si="317"/>
        <v>#DIV/0!</v>
      </c>
      <c r="AG198" s="32" t="e">
        <f t="shared" si="317"/>
        <v>#DIV/0!</v>
      </c>
      <c r="AH198" s="32" t="e">
        <f t="shared" si="317"/>
        <v>#DIV/0!</v>
      </c>
      <c r="AI198" s="32" t="e">
        <f t="shared" si="317"/>
        <v>#DIV/0!</v>
      </c>
      <c r="AJ198" s="32" t="e">
        <f t="shared" si="317"/>
        <v>#DIV/0!</v>
      </c>
      <c r="AK198" s="32" t="e">
        <f t="shared" si="317"/>
        <v>#DIV/0!</v>
      </c>
      <c r="AL198" s="32" t="e">
        <f t="shared" si="317"/>
        <v>#DIV/0!</v>
      </c>
      <c r="AM198" s="32" t="e">
        <f t="shared" si="317"/>
        <v>#DIV/0!</v>
      </c>
      <c r="AN198" s="32" t="e">
        <f t="shared" si="317"/>
        <v>#DIV/0!</v>
      </c>
      <c r="AO198" s="32" t="e">
        <f t="shared" si="317"/>
        <v>#DIV/0!</v>
      </c>
    </row>
    <row r="199" spans="1:41">
      <c r="A199" s="22" t="s">
        <v>23</v>
      </c>
      <c r="B199" s="32" t="e">
        <f t="shared" ref="B199:AO199" si="318">B151</f>
        <v>#DIV/0!</v>
      </c>
      <c r="C199" s="32" t="e">
        <f t="shared" ref="C199:AO199" si="319">C151</f>
        <v>#DIV/0!</v>
      </c>
      <c r="D199" s="32" t="e">
        <f t="shared" ref="D199:AO199" si="320">D151</f>
        <v>#DIV/0!</v>
      </c>
      <c r="E199" s="32" t="e">
        <f t="shared" si="320"/>
        <v>#DIV/0!</v>
      </c>
      <c r="F199" s="32" t="e">
        <f t="shared" si="320"/>
        <v>#DIV/0!</v>
      </c>
      <c r="G199" s="32" t="e">
        <f t="shared" si="320"/>
        <v>#DIV/0!</v>
      </c>
      <c r="H199" s="32" t="e">
        <f t="shared" si="320"/>
        <v>#DIV/0!</v>
      </c>
      <c r="I199" s="32" t="e">
        <f t="shared" si="320"/>
        <v>#DIV/0!</v>
      </c>
      <c r="J199" s="32" t="e">
        <f t="shared" si="320"/>
        <v>#DIV/0!</v>
      </c>
      <c r="K199" s="32" t="e">
        <f t="shared" si="320"/>
        <v>#DIV/0!</v>
      </c>
      <c r="L199" s="32" t="e">
        <f t="shared" si="320"/>
        <v>#DIV/0!</v>
      </c>
      <c r="M199" s="32" t="e">
        <f t="shared" si="320"/>
        <v>#DIV/0!</v>
      </c>
      <c r="N199" s="32" t="e">
        <f t="shared" si="320"/>
        <v>#DIV/0!</v>
      </c>
      <c r="O199" s="32" t="e">
        <f t="shared" si="320"/>
        <v>#DIV/0!</v>
      </c>
      <c r="P199" s="32" t="e">
        <f t="shared" si="320"/>
        <v>#DIV/0!</v>
      </c>
      <c r="Q199" s="32" t="e">
        <f t="shared" si="320"/>
        <v>#DIV/0!</v>
      </c>
      <c r="R199" s="32" t="e">
        <f t="shared" si="320"/>
        <v>#DIV/0!</v>
      </c>
      <c r="S199" s="32" t="e">
        <f t="shared" si="320"/>
        <v>#DIV/0!</v>
      </c>
      <c r="T199" s="32" t="e">
        <f t="shared" si="320"/>
        <v>#DIV/0!</v>
      </c>
      <c r="U199" s="32" t="e">
        <f t="shared" si="320"/>
        <v>#DIV/0!</v>
      </c>
      <c r="V199" s="32" t="e">
        <f t="shared" si="320"/>
        <v>#DIV/0!</v>
      </c>
      <c r="W199" s="32" t="e">
        <f t="shared" si="320"/>
        <v>#DIV/0!</v>
      </c>
      <c r="X199" s="32" t="e">
        <f t="shared" si="320"/>
        <v>#DIV/0!</v>
      </c>
      <c r="Y199" s="32" t="e">
        <f t="shared" si="320"/>
        <v>#DIV/0!</v>
      </c>
      <c r="Z199" s="32" t="e">
        <f t="shared" si="320"/>
        <v>#DIV/0!</v>
      </c>
      <c r="AA199" s="32" t="e">
        <f t="shared" si="320"/>
        <v>#DIV/0!</v>
      </c>
      <c r="AB199" s="32" t="e">
        <f t="shared" si="320"/>
        <v>#DIV/0!</v>
      </c>
      <c r="AC199" s="32" t="e">
        <f t="shared" si="320"/>
        <v>#DIV/0!</v>
      </c>
      <c r="AD199" s="32" t="e">
        <f t="shared" si="320"/>
        <v>#DIV/0!</v>
      </c>
      <c r="AE199" s="32" t="e">
        <f t="shared" si="320"/>
        <v>#DIV/0!</v>
      </c>
      <c r="AF199" s="32" t="e">
        <f t="shared" si="320"/>
        <v>#DIV/0!</v>
      </c>
      <c r="AG199" s="32" t="e">
        <f t="shared" si="320"/>
        <v>#DIV/0!</v>
      </c>
      <c r="AH199" s="32" t="e">
        <f t="shared" si="320"/>
        <v>#DIV/0!</v>
      </c>
      <c r="AI199" s="32" t="e">
        <f t="shared" si="320"/>
        <v>#DIV/0!</v>
      </c>
      <c r="AJ199" s="32" t="e">
        <f t="shared" si="320"/>
        <v>#DIV/0!</v>
      </c>
      <c r="AK199" s="32" t="e">
        <f t="shared" si="320"/>
        <v>#DIV/0!</v>
      </c>
      <c r="AL199" s="32" t="e">
        <f t="shared" si="320"/>
        <v>#DIV/0!</v>
      </c>
      <c r="AM199" s="32" t="e">
        <f t="shared" si="320"/>
        <v>#DIV/0!</v>
      </c>
      <c r="AN199" s="32" t="e">
        <f t="shared" si="320"/>
        <v>#DIV/0!</v>
      </c>
      <c r="AO199" s="32" t="e">
        <f t="shared" si="320"/>
        <v>#DIV/0!</v>
      </c>
    </row>
    <row r="200" spans="1:41">
      <c r="A200" s="4" t="s">
        <v>32</v>
      </c>
      <c r="B200" s="32" t="e">
        <f t="shared" ref="B200:AO200" si="321">B147</f>
        <v>#DIV/0!</v>
      </c>
      <c r="C200" s="32" t="e">
        <f t="shared" ref="C200:AO200" si="322">C147</f>
        <v>#DIV/0!</v>
      </c>
      <c r="D200" s="32" t="e">
        <f t="shared" ref="D200:AO200" si="323">D147</f>
        <v>#DIV/0!</v>
      </c>
      <c r="E200" s="32" t="e">
        <f t="shared" si="323"/>
        <v>#DIV/0!</v>
      </c>
      <c r="F200" s="32" t="e">
        <f t="shared" si="323"/>
        <v>#DIV/0!</v>
      </c>
      <c r="G200" s="32" t="e">
        <f t="shared" si="323"/>
        <v>#DIV/0!</v>
      </c>
      <c r="H200" s="32" t="e">
        <f t="shared" si="323"/>
        <v>#DIV/0!</v>
      </c>
      <c r="I200" s="32" t="e">
        <f t="shared" si="323"/>
        <v>#DIV/0!</v>
      </c>
      <c r="J200" s="32" t="e">
        <f t="shared" si="323"/>
        <v>#DIV/0!</v>
      </c>
      <c r="K200" s="32" t="e">
        <f t="shared" si="323"/>
        <v>#DIV/0!</v>
      </c>
      <c r="L200" s="32" t="e">
        <f t="shared" si="323"/>
        <v>#DIV/0!</v>
      </c>
      <c r="M200" s="32" t="e">
        <f t="shared" si="323"/>
        <v>#DIV/0!</v>
      </c>
      <c r="N200" s="32" t="e">
        <f t="shared" si="323"/>
        <v>#DIV/0!</v>
      </c>
      <c r="O200" s="32" t="e">
        <f t="shared" si="323"/>
        <v>#DIV/0!</v>
      </c>
      <c r="P200" s="32" t="e">
        <f t="shared" si="323"/>
        <v>#DIV/0!</v>
      </c>
      <c r="Q200" s="32" t="e">
        <f t="shared" si="323"/>
        <v>#DIV/0!</v>
      </c>
      <c r="R200" s="32" t="e">
        <f t="shared" si="323"/>
        <v>#DIV/0!</v>
      </c>
      <c r="S200" s="32" t="e">
        <f t="shared" si="323"/>
        <v>#DIV/0!</v>
      </c>
      <c r="T200" s="32" t="e">
        <f t="shared" si="323"/>
        <v>#DIV/0!</v>
      </c>
      <c r="U200" s="32" t="e">
        <f t="shared" si="323"/>
        <v>#DIV/0!</v>
      </c>
      <c r="V200" s="32" t="e">
        <f t="shared" si="323"/>
        <v>#DIV/0!</v>
      </c>
      <c r="W200" s="32" t="e">
        <f t="shared" si="323"/>
        <v>#DIV/0!</v>
      </c>
      <c r="X200" s="32" t="e">
        <f t="shared" si="323"/>
        <v>#DIV/0!</v>
      </c>
      <c r="Y200" s="32" t="e">
        <f t="shared" si="323"/>
        <v>#DIV/0!</v>
      </c>
      <c r="Z200" s="32" t="e">
        <f t="shared" si="323"/>
        <v>#DIV/0!</v>
      </c>
      <c r="AA200" s="32" t="e">
        <f t="shared" si="323"/>
        <v>#DIV/0!</v>
      </c>
      <c r="AB200" s="32" t="e">
        <f t="shared" si="323"/>
        <v>#DIV/0!</v>
      </c>
      <c r="AC200" s="32" t="e">
        <f t="shared" si="323"/>
        <v>#DIV/0!</v>
      </c>
      <c r="AD200" s="32" t="e">
        <f t="shared" si="323"/>
        <v>#DIV/0!</v>
      </c>
      <c r="AE200" s="32" t="e">
        <f t="shared" si="323"/>
        <v>#DIV/0!</v>
      </c>
      <c r="AF200" s="32" t="e">
        <f t="shared" si="323"/>
        <v>#DIV/0!</v>
      </c>
      <c r="AG200" s="32" t="e">
        <f t="shared" si="323"/>
        <v>#DIV/0!</v>
      </c>
      <c r="AH200" s="32" t="e">
        <f t="shared" si="323"/>
        <v>#DIV/0!</v>
      </c>
      <c r="AI200" s="32" t="e">
        <f t="shared" si="323"/>
        <v>#DIV/0!</v>
      </c>
      <c r="AJ200" s="32" t="e">
        <f t="shared" si="323"/>
        <v>#DIV/0!</v>
      </c>
      <c r="AK200" s="32" t="e">
        <f t="shared" si="323"/>
        <v>#DIV/0!</v>
      </c>
      <c r="AL200" s="32" t="e">
        <f t="shared" si="323"/>
        <v>#DIV/0!</v>
      </c>
      <c r="AM200" s="32" t="e">
        <f t="shared" si="323"/>
        <v>#DIV/0!</v>
      </c>
      <c r="AN200" s="32" t="e">
        <f t="shared" si="323"/>
        <v>#DIV/0!</v>
      </c>
      <c r="AO200" s="32" t="e">
        <f t="shared" si="323"/>
        <v>#DIV/0!</v>
      </c>
    </row>
    <row r="201" spans="1:41">
      <c r="A201" s="2" t="s">
        <v>17</v>
      </c>
      <c r="B201" s="32" t="e">
        <f t="shared" ref="B201:AO201" si="324">B139</f>
        <v>#DIV/0!</v>
      </c>
      <c r="C201" s="32" t="e">
        <f t="shared" ref="C201:AO201" si="325">C139</f>
        <v>#DIV/0!</v>
      </c>
      <c r="D201" s="32" t="e">
        <f t="shared" ref="D201:AO201" si="326">D139</f>
        <v>#DIV/0!</v>
      </c>
      <c r="E201" s="32" t="e">
        <f t="shared" si="326"/>
        <v>#DIV/0!</v>
      </c>
      <c r="F201" s="32" t="e">
        <f t="shared" si="326"/>
        <v>#DIV/0!</v>
      </c>
      <c r="G201" s="32" t="e">
        <f t="shared" si="326"/>
        <v>#DIV/0!</v>
      </c>
      <c r="H201" s="32" t="e">
        <f t="shared" si="326"/>
        <v>#DIV/0!</v>
      </c>
      <c r="I201" s="32" t="e">
        <f t="shared" si="326"/>
        <v>#DIV/0!</v>
      </c>
      <c r="J201" s="32" t="e">
        <f t="shared" si="326"/>
        <v>#DIV/0!</v>
      </c>
      <c r="K201" s="32" t="e">
        <f t="shared" si="326"/>
        <v>#DIV/0!</v>
      </c>
      <c r="L201" s="32" t="e">
        <f t="shared" si="326"/>
        <v>#DIV/0!</v>
      </c>
      <c r="M201" s="32" t="e">
        <f t="shared" si="326"/>
        <v>#DIV/0!</v>
      </c>
      <c r="N201" s="32" t="e">
        <f t="shared" si="326"/>
        <v>#DIV/0!</v>
      </c>
      <c r="O201" s="32" t="e">
        <f t="shared" si="326"/>
        <v>#DIV/0!</v>
      </c>
      <c r="P201" s="32" t="e">
        <f t="shared" si="326"/>
        <v>#DIV/0!</v>
      </c>
      <c r="Q201" s="32" t="e">
        <f t="shared" si="326"/>
        <v>#DIV/0!</v>
      </c>
      <c r="R201" s="32" t="e">
        <f t="shared" si="326"/>
        <v>#DIV/0!</v>
      </c>
      <c r="S201" s="32" t="e">
        <f t="shared" si="326"/>
        <v>#DIV/0!</v>
      </c>
      <c r="T201" s="32" t="e">
        <f t="shared" si="326"/>
        <v>#DIV/0!</v>
      </c>
      <c r="U201" s="32" t="e">
        <f t="shared" si="326"/>
        <v>#DIV/0!</v>
      </c>
      <c r="V201" s="32" t="e">
        <f t="shared" si="326"/>
        <v>#DIV/0!</v>
      </c>
      <c r="W201" s="32" t="e">
        <f t="shared" si="326"/>
        <v>#DIV/0!</v>
      </c>
      <c r="X201" s="32" t="e">
        <f t="shared" si="326"/>
        <v>#DIV/0!</v>
      </c>
      <c r="Y201" s="32" t="e">
        <f t="shared" si="326"/>
        <v>#DIV/0!</v>
      </c>
      <c r="Z201" s="32" t="e">
        <f t="shared" si="326"/>
        <v>#DIV/0!</v>
      </c>
      <c r="AA201" s="32" t="e">
        <f t="shared" si="326"/>
        <v>#DIV/0!</v>
      </c>
      <c r="AB201" s="32" t="e">
        <f t="shared" si="326"/>
        <v>#DIV/0!</v>
      </c>
      <c r="AC201" s="32" t="e">
        <f t="shared" si="326"/>
        <v>#DIV/0!</v>
      </c>
      <c r="AD201" s="32" t="e">
        <f t="shared" si="326"/>
        <v>#DIV/0!</v>
      </c>
      <c r="AE201" s="32" t="e">
        <f t="shared" si="326"/>
        <v>#DIV/0!</v>
      </c>
      <c r="AF201" s="32" t="e">
        <f t="shared" si="326"/>
        <v>#DIV/0!</v>
      </c>
      <c r="AG201" s="32" t="e">
        <f t="shared" si="326"/>
        <v>#DIV/0!</v>
      </c>
      <c r="AH201" s="32" t="e">
        <f t="shared" si="326"/>
        <v>#DIV/0!</v>
      </c>
      <c r="AI201" s="32" t="e">
        <f t="shared" si="326"/>
        <v>#DIV/0!</v>
      </c>
      <c r="AJ201" s="32" t="e">
        <f t="shared" si="326"/>
        <v>#DIV/0!</v>
      </c>
      <c r="AK201" s="32" t="e">
        <f t="shared" si="326"/>
        <v>#DIV/0!</v>
      </c>
      <c r="AL201" s="32" t="e">
        <f t="shared" si="326"/>
        <v>#DIV/0!</v>
      </c>
      <c r="AM201" s="32" t="e">
        <f t="shared" si="326"/>
        <v>#DIV/0!</v>
      </c>
      <c r="AN201" s="32" t="e">
        <f t="shared" si="326"/>
        <v>#DIV/0!</v>
      </c>
      <c r="AO201" s="32" t="e">
        <f t="shared" si="326"/>
        <v>#DIV/0!</v>
      </c>
    </row>
    <row r="202" spans="1:41">
      <c r="A202" s="2" t="s">
        <v>4</v>
      </c>
      <c r="B202" s="32" t="e">
        <f t="shared" ref="B202:AO202" si="327">B140</f>
        <v>#DIV/0!</v>
      </c>
      <c r="C202" s="32" t="e">
        <f t="shared" ref="C202:AO202" si="328">C140</f>
        <v>#DIV/0!</v>
      </c>
      <c r="D202" s="32" t="e">
        <f t="shared" ref="D202:AO202" si="329">D140</f>
        <v>#DIV/0!</v>
      </c>
      <c r="E202" s="32" t="e">
        <f t="shared" si="329"/>
        <v>#DIV/0!</v>
      </c>
      <c r="F202" s="32" t="e">
        <f t="shared" si="329"/>
        <v>#DIV/0!</v>
      </c>
      <c r="G202" s="32" t="e">
        <f t="shared" si="329"/>
        <v>#DIV/0!</v>
      </c>
      <c r="H202" s="32" t="e">
        <f t="shared" si="329"/>
        <v>#DIV/0!</v>
      </c>
      <c r="I202" s="32" t="e">
        <f t="shared" si="329"/>
        <v>#DIV/0!</v>
      </c>
      <c r="J202" s="32" t="e">
        <f t="shared" si="329"/>
        <v>#DIV/0!</v>
      </c>
      <c r="K202" s="32" t="e">
        <f t="shared" si="329"/>
        <v>#DIV/0!</v>
      </c>
      <c r="L202" s="32" t="e">
        <f t="shared" si="329"/>
        <v>#DIV/0!</v>
      </c>
      <c r="M202" s="32" t="e">
        <f t="shared" si="329"/>
        <v>#DIV/0!</v>
      </c>
      <c r="N202" s="32" t="e">
        <f t="shared" si="329"/>
        <v>#DIV/0!</v>
      </c>
      <c r="O202" s="32" t="e">
        <f t="shared" si="329"/>
        <v>#DIV/0!</v>
      </c>
      <c r="P202" s="32" t="e">
        <f t="shared" si="329"/>
        <v>#DIV/0!</v>
      </c>
      <c r="Q202" s="32" t="e">
        <f t="shared" si="329"/>
        <v>#DIV/0!</v>
      </c>
      <c r="R202" s="32" t="e">
        <f t="shared" si="329"/>
        <v>#DIV/0!</v>
      </c>
      <c r="S202" s="32" t="e">
        <f t="shared" si="329"/>
        <v>#DIV/0!</v>
      </c>
      <c r="T202" s="32" t="e">
        <f t="shared" si="329"/>
        <v>#DIV/0!</v>
      </c>
      <c r="U202" s="32" t="e">
        <f t="shared" si="329"/>
        <v>#DIV/0!</v>
      </c>
      <c r="V202" s="32" t="e">
        <f t="shared" si="329"/>
        <v>#DIV/0!</v>
      </c>
      <c r="W202" s="32" t="e">
        <f t="shared" si="329"/>
        <v>#DIV/0!</v>
      </c>
      <c r="X202" s="32" t="e">
        <f t="shared" si="329"/>
        <v>#DIV/0!</v>
      </c>
      <c r="Y202" s="32" t="e">
        <f t="shared" si="329"/>
        <v>#DIV/0!</v>
      </c>
      <c r="Z202" s="32" t="e">
        <f t="shared" si="329"/>
        <v>#DIV/0!</v>
      </c>
      <c r="AA202" s="32" t="e">
        <f t="shared" si="329"/>
        <v>#DIV/0!</v>
      </c>
      <c r="AB202" s="32" t="e">
        <f t="shared" si="329"/>
        <v>#DIV/0!</v>
      </c>
      <c r="AC202" s="32" t="e">
        <f t="shared" si="329"/>
        <v>#DIV/0!</v>
      </c>
      <c r="AD202" s="32" t="e">
        <f t="shared" si="329"/>
        <v>#DIV/0!</v>
      </c>
      <c r="AE202" s="32" t="e">
        <f t="shared" si="329"/>
        <v>#DIV/0!</v>
      </c>
      <c r="AF202" s="32" t="e">
        <f t="shared" si="329"/>
        <v>#DIV/0!</v>
      </c>
      <c r="AG202" s="32" t="e">
        <f t="shared" si="329"/>
        <v>#DIV/0!</v>
      </c>
      <c r="AH202" s="32" t="e">
        <f t="shared" si="329"/>
        <v>#DIV/0!</v>
      </c>
      <c r="AI202" s="32" t="e">
        <f t="shared" si="329"/>
        <v>#DIV/0!</v>
      </c>
      <c r="AJ202" s="32" t="e">
        <f t="shared" si="329"/>
        <v>#DIV/0!</v>
      </c>
      <c r="AK202" s="32" t="e">
        <f t="shared" si="329"/>
        <v>#DIV/0!</v>
      </c>
      <c r="AL202" s="32" t="e">
        <f t="shared" si="329"/>
        <v>#DIV/0!</v>
      </c>
      <c r="AM202" s="32" t="e">
        <f t="shared" si="329"/>
        <v>#DIV/0!</v>
      </c>
      <c r="AN202" s="32" t="e">
        <f t="shared" si="329"/>
        <v>#DIV/0!</v>
      </c>
      <c r="AO202" s="32" t="e">
        <f t="shared" si="329"/>
        <v>#DIV/0!</v>
      </c>
    </row>
    <row r="203" spans="1:41">
      <c r="A203" s="4" t="s">
        <v>2</v>
      </c>
      <c r="B203" s="32" t="e">
        <f t="shared" ref="B203:AO203" si="330">B143</f>
        <v>#DIV/0!</v>
      </c>
      <c r="C203" s="32" t="e">
        <f t="shared" ref="B203:AO203" si="331">C143</f>
        <v>#DIV/0!</v>
      </c>
      <c r="D203" s="32" t="e">
        <f t="shared" ref="D203:AO203" si="332">D143</f>
        <v>#DIV/0!</v>
      </c>
      <c r="E203" s="32" t="e">
        <f t="shared" si="332"/>
        <v>#DIV/0!</v>
      </c>
      <c r="F203" s="32" t="e">
        <f t="shared" si="332"/>
        <v>#DIV/0!</v>
      </c>
      <c r="G203" s="32" t="e">
        <f t="shared" si="332"/>
        <v>#DIV/0!</v>
      </c>
      <c r="H203" s="32" t="e">
        <f t="shared" si="332"/>
        <v>#DIV/0!</v>
      </c>
      <c r="I203" s="32" t="e">
        <f t="shared" si="332"/>
        <v>#DIV/0!</v>
      </c>
      <c r="J203" s="32" t="e">
        <f t="shared" si="332"/>
        <v>#DIV/0!</v>
      </c>
      <c r="K203" s="32" t="e">
        <f t="shared" si="332"/>
        <v>#DIV/0!</v>
      </c>
      <c r="L203" s="32" t="e">
        <f t="shared" si="332"/>
        <v>#DIV/0!</v>
      </c>
      <c r="M203" s="32" t="e">
        <f t="shared" si="332"/>
        <v>#DIV/0!</v>
      </c>
      <c r="N203" s="32" t="e">
        <f t="shared" si="332"/>
        <v>#DIV/0!</v>
      </c>
      <c r="O203" s="32" t="e">
        <f t="shared" si="332"/>
        <v>#DIV/0!</v>
      </c>
      <c r="P203" s="32" t="e">
        <f t="shared" si="332"/>
        <v>#DIV/0!</v>
      </c>
      <c r="Q203" s="32" t="e">
        <f t="shared" si="332"/>
        <v>#DIV/0!</v>
      </c>
      <c r="R203" s="32" t="e">
        <f t="shared" si="332"/>
        <v>#DIV/0!</v>
      </c>
      <c r="S203" s="32" t="e">
        <f t="shared" si="332"/>
        <v>#DIV/0!</v>
      </c>
      <c r="T203" s="32" t="e">
        <f t="shared" si="332"/>
        <v>#DIV/0!</v>
      </c>
      <c r="U203" s="32" t="e">
        <f t="shared" si="332"/>
        <v>#DIV/0!</v>
      </c>
      <c r="V203" s="32" t="e">
        <f t="shared" si="332"/>
        <v>#DIV/0!</v>
      </c>
      <c r="W203" s="32" t="e">
        <f t="shared" si="332"/>
        <v>#DIV/0!</v>
      </c>
      <c r="X203" s="32" t="e">
        <f t="shared" si="332"/>
        <v>#DIV/0!</v>
      </c>
      <c r="Y203" s="32" t="e">
        <f t="shared" si="332"/>
        <v>#DIV/0!</v>
      </c>
      <c r="Z203" s="32" t="e">
        <f t="shared" si="332"/>
        <v>#DIV/0!</v>
      </c>
      <c r="AA203" s="32" t="e">
        <f t="shared" si="332"/>
        <v>#DIV/0!</v>
      </c>
      <c r="AB203" s="32" t="e">
        <f t="shared" si="332"/>
        <v>#DIV/0!</v>
      </c>
      <c r="AC203" s="32" t="e">
        <f t="shared" si="332"/>
        <v>#DIV/0!</v>
      </c>
      <c r="AD203" s="32" t="e">
        <f t="shared" si="332"/>
        <v>#DIV/0!</v>
      </c>
      <c r="AE203" s="32" t="e">
        <f t="shared" si="332"/>
        <v>#DIV/0!</v>
      </c>
      <c r="AF203" s="32" t="e">
        <f t="shared" si="332"/>
        <v>#DIV/0!</v>
      </c>
      <c r="AG203" s="32" t="e">
        <f t="shared" si="332"/>
        <v>#DIV/0!</v>
      </c>
      <c r="AH203" s="32" t="e">
        <f t="shared" si="332"/>
        <v>#DIV/0!</v>
      </c>
      <c r="AI203" s="32" t="e">
        <f t="shared" si="332"/>
        <v>#DIV/0!</v>
      </c>
      <c r="AJ203" s="32" t="e">
        <f t="shared" si="332"/>
        <v>#DIV/0!</v>
      </c>
      <c r="AK203" s="32" t="e">
        <f t="shared" si="332"/>
        <v>#DIV/0!</v>
      </c>
      <c r="AL203" s="32" t="e">
        <f t="shared" si="332"/>
        <v>#DIV/0!</v>
      </c>
      <c r="AM203" s="32" t="e">
        <f t="shared" si="332"/>
        <v>#DIV/0!</v>
      </c>
      <c r="AN203" s="32" t="e">
        <f t="shared" si="332"/>
        <v>#DIV/0!</v>
      </c>
      <c r="AO203" s="32" t="e">
        <f t="shared" si="332"/>
        <v>#DIV/0!</v>
      </c>
    </row>
    <row r="204" spans="1:41">
      <c r="A204" s="2" t="s">
        <v>78</v>
      </c>
      <c r="B204" s="32" t="e">
        <f t="shared" ref="B204:AO204" si="333">B144</f>
        <v>#DIV/0!</v>
      </c>
      <c r="C204" s="32" t="e">
        <f t="shared" ref="B204:AO204" si="334">C144</f>
        <v>#DIV/0!</v>
      </c>
      <c r="D204" s="32" t="e">
        <f t="shared" ref="D204:AO204" si="335">D144</f>
        <v>#DIV/0!</v>
      </c>
      <c r="E204" s="32" t="e">
        <f t="shared" si="335"/>
        <v>#DIV/0!</v>
      </c>
      <c r="F204" s="32" t="e">
        <f t="shared" si="335"/>
        <v>#DIV/0!</v>
      </c>
      <c r="G204" s="32" t="e">
        <f t="shared" si="335"/>
        <v>#DIV/0!</v>
      </c>
      <c r="H204" s="32" t="e">
        <f t="shared" si="335"/>
        <v>#DIV/0!</v>
      </c>
      <c r="I204" s="32" t="e">
        <f t="shared" si="335"/>
        <v>#DIV/0!</v>
      </c>
      <c r="J204" s="32" t="e">
        <f t="shared" si="335"/>
        <v>#DIV/0!</v>
      </c>
      <c r="K204" s="32" t="e">
        <f t="shared" si="335"/>
        <v>#DIV/0!</v>
      </c>
      <c r="L204" s="32" t="e">
        <f t="shared" si="335"/>
        <v>#DIV/0!</v>
      </c>
      <c r="M204" s="32" t="e">
        <f t="shared" si="335"/>
        <v>#DIV/0!</v>
      </c>
      <c r="N204" s="32" t="e">
        <f t="shared" si="335"/>
        <v>#DIV/0!</v>
      </c>
      <c r="O204" s="32" t="e">
        <f t="shared" si="335"/>
        <v>#DIV/0!</v>
      </c>
      <c r="P204" s="32" t="e">
        <f t="shared" si="335"/>
        <v>#DIV/0!</v>
      </c>
      <c r="Q204" s="32" t="e">
        <f t="shared" si="335"/>
        <v>#DIV/0!</v>
      </c>
      <c r="R204" s="32" t="e">
        <f t="shared" si="335"/>
        <v>#DIV/0!</v>
      </c>
      <c r="S204" s="32" t="e">
        <f t="shared" si="335"/>
        <v>#DIV/0!</v>
      </c>
      <c r="T204" s="32" t="e">
        <f t="shared" si="335"/>
        <v>#DIV/0!</v>
      </c>
      <c r="U204" s="32" t="e">
        <f t="shared" si="335"/>
        <v>#DIV/0!</v>
      </c>
      <c r="V204" s="32" t="e">
        <f t="shared" si="335"/>
        <v>#DIV/0!</v>
      </c>
      <c r="W204" s="32" t="e">
        <f t="shared" si="335"/>
        <v>#DIV/0!</v>
      </c>
      <c r="X204" s="32" t="e">
        <f t="shared" si="335"/>
        <v>#DIV/0!</v>
      </c>
      <c r="Y204" s="32" t="e">
        <f t="shared" si="335"/>
        <v>#DIV/0!</v>
      </c>
      <c r="Z204" s="32" t="e">
        <f t="shared" si="335"/>
        <v>#DIV/0!</v>
      </c>
      <c r="AA204" s="32" t="e">
        <f t="shared" si="335"/>
        <v>#DIV/0!</v>
      </c>
      <c r="AB204" s="32" t="e">
        <f t="shared" si="335"/>
        <v>#DIV/0!</v>
      </c>
      <c r="AC204" s="32" t="e">
        <f t="shared" si="335"/>
        <v>#DIV/0!</v>
      </c>
      <c r="AD204" s="32" t="e">
        <f t="shared" si="335"/>
        <v>#DIV/0!</v>
      </c>
      <c r="AE204" s="32" t="e">
        <f t="shared" si="335"/>
        <v>#DIV/0!</v>
      </c>
      <c r="AF204" s="32" t="e">
        <f t="shared" si="335"/>
        <v>#DIV/0!</v>
      </c>
      <c r="AG204" s="32" t="e">
        <f t="shared" si="335"/>
        <v>#DIV/0!</v>
      </c>
      <c r="AH204" s="32" t="e">
        <f t="shared" si="335"/>
        <v>#DIV/0!</v>
      </c>
      <c r="AI204" s="32" t="e">
        <f t="shared" si="335"/>
        <v>#DIV/0!</v>
      </c>
      <c r="AJ204" s="32" t="e">
        <f t="shared" si="335"/>
        <v>#DIV/0!</v>
      </c>
      <c r="AK204" s="32" t="e">
        <f t="shared" si="335"/>
        <v>#DIV/0!</v>
      </c>
      <c r="AL204" s="32" t="e">
        <f t="shared" si="335"/>
        <v>#DIV/0!</v>
      </c>
      <c r="AM204" s="32" t="e">
        <f t="shared" si="335"/>
        <v>#DIV/0!</v>
      </c>
      <c r="AN204" s="32" t="e">
        <f t="shared" si="335"/>
        <v>#DIV/0!</v>
      </c>
      <c r="AO204" s="32" t="e">
        <f t="shared" si="335"/>
        <v>#DIV/0!</v>
      </c>
    </row>
    <row r="205" spans="1:41">
      <c r="A205" s="4" t="s">
        <v>21</v>
      </c>
      <c r="B205" s="32" t="e">
        <f t="shared" ref="B205:AO205" si="336">B141</f>
        <v>#DIV/0!</v>
      </c>
      <c r="C205" s="32" t="e">
        <f t="shared" ref="B205:AO205" si="337">C141</f>
        <v>#DIV/0!</v>
      </c>
      <c r="D205" s="32" t="e">
        <f t="shared" ref="D205:AO205" si="338">D141</f>
        <v>#DIV/0!</v>
      </c>
      <c r="E205" s="32" t="e">
        <f t="shared" si="338"/>
        <v>#DIV/0!</v>
      </c>
      <c r="F205" s="32" t="e">
        <f t="shared" si="338"/>
        <v>#DIV/0!</v>
      </c>
      <c r="G205" s="32" t="e">
        <f t="shared" si="338"/>
        <v>#DIV/0!</v>
      </c>
      <c r="H205" s="32" t="e">
        <f t="shared" si="338"/>
        <v>#DIV/0!</v>
      </c>
      <c r="I205" s="32" t="e">
        <f t="shared" si="338"/>
        <v>#DIV/0!</v>
      </c>
      <c r="J205" s="32" t="e">
        <f t="shared" si="338"/>
        <v>#DIV/0!</v>
      </c>
      <c r="K205" s="32" t="e">
        <f t="shared" si="338"/>
        <v>#DIV/0!</v>
      </c>
      <c r="L205" s="32" t="e">
        <f t="shared" si="338"/>
        <v>#DIV/0!</v>
      </c>
      <c r="M205" s="32" t="e">
        <f t="shared" si="338"/>
        <v>#DIV/0!</v>
      </c>
      <c r="N205" s="32" t="e">
        <f t="shared" si="338"/>
        <v>#DIV/0!</v>
      </c>
      <c r="O205" s="32" t="e">
        <f t="shared" si="338"/>
        <v>#DIV/0!</v>
      </c>
      <c r="P205" s="32" t="e">
        <f t="shared" si="338"/>
        <v>#DIV/0!</v>
      </c>
      <c r="Q205" s="32" t="e">
        <f t="shared" si="338"/>
        <v>#DIV/0!</v>
      </c>
      <c r="R205" s="32" t="e">
        <f t="shared" si="338"/>
        <v>#DIV/0!</v>
      </c>
      <c r="S205" s="32" t="e">
        <f t="shared" si="338"/>
        <v>#DIV/0!</v>
      </c>
      <c r="T205" s="32" t="e">
        <f t="shared" si="338"/>
        <v>#DIV/0!</v>
      </c>
      <c r="U205" s="32" t="e">
        <f t="shared" si="338"/>
        <v>#DIV/0!</v>
      </c>
      <c r="V205" s="32" t="e">
        <f t="shared" si="338"/>
        <v>#DIV/0!</v>
      </c>
      <c r="W205" s="32" t="e">
        <f t="shared" si="338"/>
        <v>#DIV/0!</v>
      </c>
      <c r="X205" s="32" t="e">
        <f t="shared" si="338"/>
        <v>#DIV/0!</v>
      </c>
      <c r="Y205" s="32" t="e">
        <f t="shared" si="338"/>
        <v>#DIV/0!</v>
      </c>
      <c r="Z205" s="32" t="e">
        <f t="shared" si="338"/>
        <v>#DIV/0!</v>
      </c>
      <c r="AA205" s="32" t="e">
        <f t="shared" si="338"/>
        <v>#DIV/0!</v>
      </c>
      <c r="AB205" s="32" t="e">
        <f t="shared" si="338"/>
        <v>#DIV/0!</v>
      </c>
      <c r="AC205" s="32" t="e">
        <f t="shared" si="338"/>
        <v>#DIV/0!</v>
      </c>
      <c r="AD205" s="32" t="e">
        <f t="shared" si="338"/>
        <v>#DIV/0!</v>
      </c>
      <c r="AE205" s="32" t="e">
        <f t="shared" si="338"/>
        <v>#DIV/0!</v>
      </c>
      <c r="AF205" s="32" t="e">
        <f t="shared" si="338"/>
        <v>#DIV/0!</v>
      </c>
      <c r="AG205" s="32" t="e">
        <f t="shared" si="338"/>
        <v>#DIV/0!</v>
      </c>
      <c r="AH205" s="32" t="e">
        <f t="shared" si="338"/>
        <v>#DIV/0!</v>
      </c>
      <c r="AI205" s="32" t="e">
        <f t="shared" si="338"/>
        <v>#DIV/0!</v>
      </c>
      <c r="AJ205" s="32" t="e">
        <f t="shared" si="338"/>
        <v>#DIV/0!</v>
      </c>
      <c r="AK205" s="32" t="e">
        <f t="shared" si="338"/>
        <v>#DIV/0!</v>
      </c>
      <c r="AL205" s="32" t="e">
        <f t="shared" si="338"/>
        <v>#DIV/0!</v>
      </c>
      <c r="AM205" s="32" t="e">
        <f t="shared" si="338"/>
        <v>#DIV/0!</v>
      </c>
      <c r="AN205" s="32" t="e">
        <f t="shared" si="338"/>
        <v>#DIV/0!</v>
      </c>
      <c r="AO205" s="32" t="e">
        <f t="shared" si="338"/>
        <v>#DIV/0!</v>
      </c>
    </row>
    <row r="206" spans="1:41" s="5" customFormat="1">
      <c r="A206" s="22" t="s">
        <v>15</v>
      </c>
      <c r="B206" s="32" t="e">
        <f t="shared" ref="B206:AO206" si="339">B142</f>
        <v>#DIV/0!</v>
      </c>
      <c r="C206" s="32" t="e">
        <f t="shared" ref="B206:AO206" si="340">C142</f>
        <v>#DIV/0!</v>
      </c>
      <c r="D206" s="32" t="e">
        <f t="shared" ref="D206:AO206" si="341">D142</f>
        <v>#DIV/0!</v>
      </c>
      <c r="E206" s="32" t="e">
        <f t="shared" si="341"/>
        <v>#DIV/0!</v>
      </c>
      <c r="F206" s="32" t="e">
        <f t="shared" si="341"/>
        <v>#DIV/0!</v>
      </c>
      <c r="G206" s="32" t="e">
        <f t="shared" si="341"/>
        <v>#DIV/0!</v>
      </c>
      <c r="H206" s="32" t="e">
        <f t="shared" si="341"/>
        <v>#DIV/0!</v>
      </c>
      <c r="I206" s="32" t="e">
        <f t="shared" si="341"/>
        <v>#DIV/0!</v>
      </c>
      <c r="J206" s="32" t="e">
        <f t="shared" si="341"/>
        <v>#DIV/0!</v>
      </c>
      <c r="K206" s="32" t="e">
        <f t="shared" si="341"/>
        <v>#DIV/0!</v>
      </c>
      <c r="L206" s="32" t="e">
        <f t="shared" si="341"/>
        <v>#DIV/0!</v>
      </c>
      <c r="M206" s="32" t="e">
        <f t="shared" si="341"/>
        <v>#DIV/0!</v>
      </c>
      <c r="N206" s="32" t="e">
        <f t="shared" si="341"/>
        <v>#DIV/0!</v>
      </c>
      <c r="O206" s="32" t="e">
        <f t="shared" si="341"/>
        <v>#DIV/0!</v>
      </c>
      <c r="P206" s="32" t="e">
        <f t="shared" si="341"/>
        <v>#DIV/0!</v>
      </c>
      <c r="Q206" s="32" t="e">
        <f t="shared" si="341"/>
        <v>#DIV/0!</v>
      </c>
      <c r="R206" s="32" t="e">
        <f t="shared" si="341"/>
        <v>#DIV/0!</v>
      </c>
      <c r="S206" s="32" t="e">
        <f t="shared" si="341"/>
        <v>#DIV/0!</v>
      </c>
      <c r="T206" s="32" t="e">
        <f t="shared" si="341"/>
        <v>#DIV/0!</v>
      </c>
      <c r="U206" s="32" t="e">
        <f t="shared" si="341"/>
        <v>#DIV/0!</v>
      </c>
      <c r="V206" s="32" t="e">
        <f t="shared" si="341"/>
        <v>#DIV/0!</v>
      </c>
      <c r="W206" s="32" t="e">
        <f t="shared" si="341"/>
        <v>#DIV/0!</v>
      </c>
      <c r="X206" s="32" t="e">
        <f t="shared" si="341"/>
        <v>#DIV/0!</v>
      </c>
      <c r="Y206" s="32" t="e">
        <f t="shared" si="341"/>
        <v>#DIV/0!</v>
      </c>
      <c r="Z206" s="32" t="e">
        <f t="shared" si="341"/>
        <v>#DIV/0!</v>
      </c>
      <c r="AA206" s="32" t="e">
        <f t="shared" si="341"/>
        <v>#DIV/0!</v>
      </c>
      <c r="AB206" s="32" t="e">
        <f t="shared" si="341"/>
        <v>#DIV/0!</v>
      </c>
      <c r="AC206" s="32" t="e">
        <f t="shared" si="341"/>
        <v>#DIV/0!</v>
      </c>
      <c r="AD206" s="32" t="e">
        <f t="shared" si="341"/>
        <v>#DIV/0!</v>
      </c>
      <c r="AE206" s="32" t="e">
        <f t="shared" si="341"/>
        <v>#DIV/0!</v>
      </c>
      <c r="AF206" s="32" t="e">
        <f t="shared" si="341"/>
        <v>#DIV/0!</v>
      </c>
      <c r="AG206" s="32" t="e">
        <f t="shared" si="341"/>
        <v>#DIV/0!</v>
      </c>
      <c r="AH206" s="32" t="e">
        <f t="shared" si="341"/>
        <v>#DIV/0!</v>
      </c>
      <c r="AI206" s="32" t="e">
        <f t="shared" si="341"/>
        <v>#DIV/0!</v>
      </c>
      <c r="AJ206" s="32" t="e">
        <f t="shared" si="341"/>
        <v>#DIV/0!</v>
      </c>
      <c r="AK206" s="32" t="e">
        <f t="shared" si="341"/>
        <v>#DIV/0!</v>
      </c>
      <c r="AL206" s="32" t="e">
        <f t="shared" si="341"/>
        <v>#DIV/0!</v>
      </c>
      <c r="AM206" s="32" t="e">
        <f t="shared" si="341"/>
        <v>#DIV/0!</v>
      </c>
      <c r="AN206" s="32" t="e">
        <f t="shared" si="341"/>
        <v>#DIV/0!</v>
      </c>
      <c r="AO206" s="32" t="e">
        <f t="shared" si="341"/>
        <v>#DIV/0!</v>
      </c>
    </row>
    <row r="207" spans="1:41" s="5" customFormat="1">
      <c r="A207" s="22" t="s">
        <v>26</v>
      </c>
      <c r="B207" s="32" t="e">
        <f t="shared" ref="B207:AO207" si="342">B145</f>
        <v>#DIV/0!</v>
      </c>
      <c r="C207" s="32" t="e">
        <f t="shared" ref="B207:AO207" si="343">C145</f>
        <v>#DIV/0!</v>
      </c>
      <c r="D207" s="32" t="e">
        <f t="shared" ref="D207:AO207" si="344">D145</f>
        <v>#DIV/0!</v>
      </c>
      <c r="E207" s="32" t="e">
        <f t="shared" si="344"/>
        <v>#DIV/0!</v>
      </c>
      <c r="F207" s="32" t="e">
        <f t="shared" si="344"/>
        <v>#DIV/0!</v>
      </c>
      <c r="G207" s="32" t="e">
        <f t="shared" si="344"/>
        <v>#DIV/0!</v>
      </c>
      <c r="H207" s="32" t="e">
        <f t="shared" si="344"/>
        <v>#DIV/0!</v>
      </c>
      <c r="I207" s="32" t="e">
        <f t="shared" si="344"/>
        <v>#DIV/0!</v>
      </c>
      <c r="J207" s="32" t="e">
        <f t="shared" si="344"/>
        <v>#DIV/0!</v>
      </c>
      <c r="K207" s="32" t="e">
        <f t="shared" si="344"/>
        <v>#DIV/0!</v>
      </c>
      <c r="L207" s="32" t="e">
        <f t="shared" si="344"/>
        <v>#DIV/0!</v>
      </c>
      <c r="M207" s="32" t="e">
        <f t="shared" si="344"/>
        <v>#DIV/0!</v>
      </c>
      <c r="N207" s="32" t="e">
        <f t="shared" si="344"/>
        <v>#DIV/0!</v>
      </c>
      <c r="O207" s="32" t="e">
        <f t="shared" si="344"/>
        <v>#DIV/0!</v>
      </c>
      <c r="P207" s="32" t="e">
        <f t="shared" si="344"/>
        <v>#DIV/0!</v>
      </c>
      <c r="Q207" s="32" t="e">
        <f t="shared" si="344"/>
        <v>#DIV/0!</v>
      </c>
      <c r="R207" s="32" t="e">
        <f t="shared" si="344"/>
        <v>#DIV/0!</v>
      </c>
      <c r="S207" s="32" t="e">
        <f t="shared" si="344"/>
        <v>#DIV/0!</v>
      </c>
      <c r="T207" s="32" t="e">
        <f t="shared" si="344"/>
        <v>#DIV/0!</v>
      </c>
      <c r="U207" s="32" t="e">
        <f t="shared" si="344"/>
        <v>#DIV/0!</v>
      </c>
      <c r="V207" s="32" t="e">
        <f t="shared" si="344"/>
        <v>#DIV/0!</v>
      </c>
      <c r="W207" s="32" t="e">
        <f t="shared" si="344"/>
        <v>#DIV/0!</v>
      </c>
      <c r="X207" s="32" t="e">
        <f t="shared" si="344"/>
        <v>#DIV/0!</v>
      </c>
      <c r="Y207" s="32" t="e">
        <f t="shared" si="344"/>
        <v>#DIV/0!</v>
      </c>
      <c r="Z207" s="32" t="e">
        <f t="shared" si="344"/>
        <v>#DIV/0!</v>
      </c>
      <c r="AA207" s="32" t="e">
        <f t="shared" si="344"/>
        <v>#DIV/0!</v>
      </c>
      <c r="AB207" s="32" t="e">
        <f t="shared" si="344"/>
        <v>#DIV/0!</v>
      </c>
      <c r="AC207" s="32" t="e">
        <f t="shared" si="344"/>
        <v>#DIV/0!</v>
      </c>
      <c r="AD207" s="32" t="e">
        <f t="shared" si="344"/>
        <v>#DIV/0!</v>
      </c>
      <c r="AE207" s="32" t="e">
        <f t="shared" si="344"/>
        <v>#DIV/0!</v>
      </c>
      <c r="AF207" s="32" t="e">
        <f t="shared" si="344"/>
        <v>#DIV/0!</v>
      </c>
      <c r="AG207" s="32" t="e">
        <f t="shared" si="344"/>
        <v>#DIV/0!</v>
      </c>
      <c r="AH207" s="32" t="e">
        <f t="shared" si="344"/>
        <v>#DIV/0!</v>
      </c>
      <c r="AI207" s="32" t="e">
        <f t="shared" si="344"/>
        <v>#DIV/0!</v>
      </c>
      <c r="AJ207" s="32" t="e">
        <f t="shared" si="344"/>
        <v>#DIV/0!</v>
      </c>
      <c r="AK207" s="32" t="e">
        <f t="shared" si="344"/>
        <v>#DIV/0!</v>
      </c>
      <c r="AL207" s="32" t="e">
        <f t="shared" si="344"/>
        <v>#DIV/0!</v>
      </c>
      <c r="AM207" s="32" t="e">
        <f t="shared" si="344"/>
        <v>#DIV/0!</v>
      </c>
      <c r="AN207" s="32" t="e">
        <f t="shared" si="344"/>
        <v>#DIV/0!</v>
      </c>
      <c r="AO207" s="32" t="e">
        <f t="shared" si="344"/>
        <v>#DIV/0!</v>
      </c>
    </row>
    <row r="208" spans="1:41" s="5" customFormat="1">
      <c r="A208" s="22" t="s">
        <v>42</v>
      </c>
      <c r="B208" s="32" t="e">
        <f t="shared" ref="B208:AO208" si="345">B146</f>
        <v>#DIV/0!</v>
      </c>
      <c r="C208" s="32" t="e">
        <f t="shared" ref="B208:AO208" si="346">C146</f>
        <v>#DIV/0!</v>
      </c>
      <c r="D208" s="32" t="e">
        <f t="shared" ref="D208:AO208" si="347">D146</f>
        <v>#DIV/0!</v>
      </c>
      <c r="E208" s="32" t="e">
        <f t="shared" si="347"/>
        <v>#DIV/0!</v>
      </c>
      <c r="F208" s="32" t="e">
        <f t="shared" si="347"/>
        <v>#DIV/0!</v>
      </c>
      <c r="G208" s="32" t="e">
        <f t="shared" si="347"/>
        <v>#DIV/0!</v>
      </c>
      <c r="H208" s="32" t="e">
        <f t="shared" si="347"/>
        <v>#DIV/0!</v>
      </c>
      <c r="I208" s="32" t="e">
        <f t="shared" si="347"/>
        <v>#DIV/0!</v>
      </c>
      <c r="J208" s="32" t="e">
        <f t="shared" si="347"/>
        <v>#DIV/0!</v>
      </c>
      <c r="K208" s="32" t="e">
        <f t="shared" si="347"/>
        <v>#DIV/0!</v>
      </c>
      <c r="L208" s="32" t="e">
        <f t="shared" si="347"/>
        <v>#DIV/0!</v>
      </c>
      <c r="M208" s="32" t="e">
        <f t="shared" si="347"/>
        <v>#DIV/0!</v>
      </c>
      <c r="N208" s="32" t="e">
        <f t="shared" si="347"/>
        <v>#DIV/0!</v>
      </c>
      <c r="O208" s="32" t="e">
        <f t="shared" si="347"/>
        <v>#DIV/0!</v>
      </c>
      <c r="P208" s="32" t="e">
        <f t="shared" si="347"/>
        <v>#DIV/0!</v>
      </c>
      <c r="Q208" s="32" t="e">
        <f t="shared" si="347"/>
        <v>#DIV/0!</v>
      </c>
      <c r="R208" s="32" t="e">
        <f t="shared" si="347"/>
        <v>#DIV/0!</v>
      </c>
      <c r="S208" s="32" t="e">
        <f t="shared" si="347"/>
        <v>#DIV/0!</v>
      </c>
      <c r="T208" s="32" t="e">
        <f t="shared" si="347"/>
        <v>#DIV/0!</v>
      </c>
      <c r="U208" s="32" t="e">
        <f t="shared" si="347"/>
        <v>#DIV/0!</v>
      </c>
      <c r="V208" s="32" t="e">
        <f t="shared" si="347"/>
        <v>#DIV/0!</v>
      </c>
      <c r="W208" s="32" t="e">
        <f t="shared" si="347"/>
        <v>#DIV/0!</v>
      </c>
      <c r="X208" s="32" t="e">
        <f t="shared" si="347"/>
        <v>#DIV/0!</v>
      </c>
      <c r="Y208" s="32" t="e">
        <f t="shared" si="347"/>
        <v>#DIV/0!</v>
      </c>
      <c r="Z208" s="32" t="e">
        <f t="shared" si="347"/>
        <v>#DIV/0!</v>
      </c>
      <c r="AA208" s="32" t="e">
        <f t="shared" si="347"/>
        <v>#DIV/0!</v>
      </c>
      <c r="AB208" s="32" t="e">
        <f t="shared" si="347"/>
        <v>#DIV/0!</v>
      </c>
      <c r="AC208" s="32" t="e">
        <f t="shared" si="347"/>
        <v>#DIV/0!</v>
      </c>
      <c r="AD208" s="32" t="e">
        <f t="shared" si="347"/>
        <v>#DIV/0!</v>
      </c>
      <c r="AE208" s="32" t="e">
        <f t="shared" si="347"/>
        <v>#DIV/0!</v>
      </c>
      <c r="AF208" s="32" t="e">
        <f t="shared" si="347"/>
        <v>#DIV/0!</v>
      </c>
      <c r="AG208" s="32" t="e">
        <f t="shared" si="347"/>
        <v>#DIV/0!</v>
      </c>
      <c r="AH208" s="32" t="e">
        <f t="shared" si="347"/>
        <v>#DIV/0!</v>
      </c>
      <c r="AI208" s="32" t="e">
        <f t="shared" si="347"/>
        <v>#DIV/0!</v>
      </c>
      <c r="AJ208" s="32" t="e">
        <f t="shared" si="347"/>
        <v>#DIV/0!</v>
      </c>
      <c r="AK208" s="32" t="e">
        <f t="shared" si="347"/>
        <v>#DIV/0!</v>
      </c>
      <c r="AL208" s="32" t="e">
        <f t="shared" si="347"/>
        <v>#DIV/0!</v>
      </c>
      <c r="AM208" s="32" t="e">
        <f t="shared" si="347"/>
        <v>#DIV/0!</v>
      </c>
      <c r="AN208" s="32" t="e">
        <f t="shared" si="347"/>
        <v>#DIV/0!</v>
      </c>
      <c r="AO208" s="32" t="e">
        <f t="shared" si="347"/>
        <v>#DIV/0!</v>
      </c>
    </row>
    <row r="209" spans="1:41" s="5" customFormat="1">
      <c r="A209" s="29" t="s">
        <v>96</v>
      </c>
      <c r="B209" s="25" t="e">
        <f t="shared" ref="B209:AO209" si="348">SUM(B189:B208)</f>
        <v>#DIV/0!</v>
      </c>
      <c r="C209" s="25" t="e">
        <f t="shared" ref="B209:AO209" si="349">SUM(C189:C208)</f>
        <v>#DIV/0!</v>
      </c>
      <c r="D209" s="25" t="e">
        <f t="shared" ref="D209:AO209" si="350">SUM(D189:D208)</f>
        <v>#DIV/0!</v>
      </c>
      <c r="E209" s="25" t="e">
        <f t="shared" si="350"/>
        <v>#DIV/0!</v>
      </c>
      <c r="F209" s="25" t="e">
        <f t="shared" si="350"/>
        <v>#DIV/0!</v>
      </c>
      <c r="G209" s="25" t="e">
        <f t="shared" si="350"/>
        <v>#DIV/0!</v>
      </c>
      <c r="H209" s="25" t="e">
        <f t="shared" si="350"/>
        <v>#DIV/0!</v>
      </c>
      <c r="I209" s="25" t="e">
        <f t="shared" si="350"/>
        <v>#DIV/0!</v>
      </c>
      <c r="J209" s="25" t="e">
        <f t="shared" si="350"/>
        <v>#DIV/0!</v>
      </c>
      <c r="K209" s="25" t="e">
        <f t="shared" si="350"/>
        <v>#DIV/0!</v>
      </c>
      <c r="L209" s="25" t="e">
        <f t="shared" si="350"/>
        <v>#DIV/0!</v>
      </c>
      <c r="M209" s="25" t="e">
        <f t="shared" si="350"/>
        <v>#DIV/0!</v>
      </c>
      <c r="N209" s="25" t="e">
        <f t="shared" si="350"/>
        <v>#DIV/0!</v>
      </c>
      <c r="O209" s="25" t="e">
        <f t="shared" si="350"/>
        <v>#DIV/0!</v>
      </c>
      <c r="P209" s="25" t="e">
        <f t="shared" si="350"/>
        <v>#DIV/0!</v>
      </c>
      <c r="Q209" s="25" t="e">
        <f t="shared" si="350"/>
        <v>#DIV/0!</v>
      </c>
      <c r="R209" s="25" t="e">
        <f t="shared" si="350"/>
        <v>#DIV/0!</v>
      </c>
      <c r="S209" s="25" t="e">
        <f t="shared" si="350"/>
        <v>#DIV/0!</v>
      </c>
      <c r="T209" s="25" t="e">
        <f t="shared" si="350"/>
        <v>#DIV/0!</v>
      </c>
      <c r="U209" s="25" t="e">
        <f t="shared" si="350"/>
        <v>#DIV/0!</v>
      </c>
      <c r="V209" s="25" t="e">
        <f t="shared" si="350"/>
        <v>#DIV/0!</v>
      </c>
      <c r="W209" s="25" t="e">
        <f t="shared" si="350"/>
        <v>#DIV/0!</v>
      </c>
      <c r="X209" s="25" t="e">
        <f t="shared" si="350"/>
        <v>#DIV/0!</v>
      </c>
      <c r="Y209" s="25" t="e">
        <f t="shared" si="350"/>
        <v>#DIV/0!</v>
      </c>
      <c r="Z209" s="25" t="e">
        <f t="shared" si="350"/>
        <v>#DIV/0!</v>
      </c>
      <c r="AA209" s="25" t="e">
        <f t="shared" si="350"/>
        <v>#DIV/0!</v>
      </c>
      <c r="AB209" s="25" t="e">
        <f t="shared" si="350"/>
        <v>#DIV/0!</v>
      </c>
      <c r="AC209" s="25" t="e">
        <f t="shared" si="350"/>
        <v>#DIV/0!</v>
      </c>
      <c r="AD209" s="25" t="e">
        <f t="shared" si="350"/>
        <v>#DIV/0!</v>
      </c>
      <c r="AE209" s="25" t="e">
        <f t="shared" si="350"/>
        <v>#DIV/0!</v>
      </c>
      <c r="AF209" s="25" t="e">
        <f t="shared" si="350"/>
        <v>#DIV/0!</v>
      </c>
      <c r="AG209" s="25" t="e">
        <f t="shared" si="350"/>
        <v>#DIV/0!</v>
      </c>
      <c r="AH209" s="25" t="e">
        <f t="shared" si="350"/>
        <v>#DIV/0!</v>
      </c>
      <c r="AI209" s="25" t="e">
        <f t="shared" si="350"/>
        <v>#DIV/0!</v>
      </c>
      <c r="AJ209" s="25" t="e">
        <f t="shared" si="350"/>
        <v>#DIV/0!</v>
      </c>
      <c r="AK209" s="25" t="e">
        <f t="shared" si="350"/>
        <v>#DIV/0!</v>
      </c>
      <c r="AL209" s="25" t="e">
        <f t="shared" si="350"/>
        <v>#DIV/0!</v>
      </c>
      <c r="AM209" s="25" t="e">
        <f t="shared" si="350"/>
        <v>#DIV/0!</v>
      </c>
      <c r="AN209" s="25" t="e">
        <f t="shared" si="350"/>
        <v>#DIV/0!</v>
      </c>
      <c r="AO209" s="25" t="e">
        <f t="shared" si="350"/>
        <v>#DIV/0!</v>
      </c>
    </row>
    <row r="210" spans="1:41" s="5" customFormat="1">
      <c r="A210" s="22" t="s">
        <v>65</v>
      </c>
      <c r="B210" s="25" t="e">
        <f t="shared" ref="B210:AO210" si="351">B183</f>
        <v>#DIV/0!</v>
      </c>
      <c r="C210" s="25" t="e">
        <f t="shared" ref="B210:AO210" si="352">C183</f>
        <v>#DIV/0!</v>
      </c>
      <c r="D210" s="25" t="e">
        <f t="shared" ref="D210:AO210" si="353">D183</f>
        <v>#DIV/0!</v>
      </c>
      <c r="E210" s="25" t="e">
        <f t="shared" si="353"/>
        <v>#DIV/0!</v>
      </c>
      <c r="F210" s="25" t="e">
        <f t="shared" si="353"/>
        <v>#DIV/0!</v>
      </c>
      <c r="G210" s="25" t="e">
        <f t="shared" si="353"/>
        <v>#DIV/0!</v>
      </c>
      <c r="H210" s="25" t="e">
        <f t="shared" si="353"/>
        <v>#DIV/0!</v>
      </c>
      <c r="I210" s="25" t="e">
        <f t="shared" si="353"/>
        <v>#DIV/0!</v>
      </c>
      <c r="J210" s="25" t="e">
        <f t="shared" si="353"/>
        <v>#DIV/0!</v>
      </c>
      <c r="K210" s="25" t="e">
        <f t="shared" si="353"/>
        <v>#DIV/0!</v>
      </c>
      <c r="L210" s="25" t="e">
        <f t="shared" si="353"/>
        <v>#DIV/0!</v>
      </c>
      <c r="M210" s="25" t="e">
        <f t="shared" si="353"/>
        <v>#DIV/0!</v>
      </c>
      <c r="N210" s="25" t="e">
        <f t="shared" si="353"/>
        <v>#DIV/0!</v>
      </c>
      <c r="O210" s="25" t="e">
        <f t="shared" si="353"/>
        <v>#DIV/0!</v>
      </c>
      <c r="P210" s="25" t="e">
        <f t="shared" si="353"/>
        <v>#DIV/0!</v>
      </c>
      <c r="Q210" s="25" t="e">
        <f t="shared" si="353"/>
        <v>#DIV/0!</v>
      </c>
      <c r="R210" s="25" t="e">
        <f t="shared" si="353"/>
        <v>#DIV/0!</v>
      </c>
      <c r="S210" s="25" t="e">
        <f t="shared" si="353"/>
        <v>#DIV/0!</v>
      </c>
      <c r="T210" s="25" t="e">
        <f t="shared" si="353"/>
        <v>#DIV/0!</v>
      </c>
      <c r="U210" s="25" t="e">
        <f t="shared" si="353"/>
        <v>#DIV/0!</v>
      </c>
      <c r="V210" s="25" t="e">
        <f t="shared" si="353"/>
        <v>#DIV/0!</v>
      </c>
      <c r="W210" s="25" t="e">
        <f t="shared" si="353"/>
        <v>#DIV/0!</v>
      </c>
      <c r="X210" s="25" t="e">
        <f t="shared" si="353"/>
        <v>#DIV/0!</v>
      </c>
      <c r="Y210" s="25" t="e">
        <f t="shared" si="353"/>
        <v>#DIV/0!</v>
      </c>
      <c r="Z210" s="25" t="e">
        <f t="shared" si="353"/>
        <v>#DIV/0!</v>
      </c>
      <c r="AA210" s="25" t="e">
        <f t="shared" si="353"/>
        <v>#DIV/0!</v>
      </c>
      <c r="AB210" s="25" t="e">
        <f t="shared" si="353"/>
        <v>#DIV/0!</v>
      </c>
      <c r="AC210" s="25" t="e">
        <f t="shared" si="353"/>
        <v>#DIV/0!</v>
      </c>
      <c r="AD210" s="25" t="e">
        <f t="shared" si="353"/>
        <v>#DIV/0!</v>
      </c>
      <c r="AE210" s="25" t="e">
        <f t="shared" si="353"/>
        <v>#DIV/0!</v>
      </c>
      <c r="AF210" s="25" t="e">
        <f t="shared" si="353"/>
        <v>#DIV/0!</v>
      </c>
      <c r="AG210" s="25" t="e">
        <f t="shared" si="353"/>
        <v>#DIV/0!</v>
      </c>
      <c r="AH210" s="25" t="e">
        <f t="shared" si="353"/>
        <v>#DIV/0!</v>
      </c>
      <c r="AI210" s="25" t="e">
        <f t="shared" si="353"/>
        <v>#DIV/0!</v>
      </c>
      <c r="AJ210" s="25" t="e">
        <f t="shared" si="353"/>
        <v>#DIV/0!</v>
      </c>
      <c r="AK210" s="25" t="e">
        <f t="shared" si="353"/>
        <v>#DIV/0!</v>
      </c>
      <c r="AL210" s="25" t="e">
        <f t="shared" si="353"/>
        <v>#DIV/0!</v>
      </c>
      <c r="AM210" s="25" t="e">
        <f t="shared" si="353"/>
        <v>#DIV/0!</v>
      </c>
      <c r="AN210" s="25" t="e">
        <f t="shared" si="353"/>
        <v>#DIV/0!</v>
      </c>
      <c r="AO210" s="25" t="e">
        <f t="shared" si="353"/>
        <v>#DIV/0!</v>
      </c>
    </row>
    <row r="211" spans="1:41" s="5" customFormat="1">
      <c r="A211" s="22" t="s">
        <v>41</v>
      </c>
      <c r="B211" s="25" t="e">
        <f t="shared" ref="B211:AO211" si="354">B182</f>
        <v>#DIV/0!</v>
      </c>
      <c r="C211" s="25" t="e">
        <f t="shared" ref="B211:AO211" si="355">C182</f>
        <v>#DIV/0!</v>
      </c>
      <c r="D211" s="25" t="e">
        <f t="shared" ref="D211:AO211" si="356">D182</f>
        <v>#DIV/0!</v>
      </c>
      <c r="E211" s="25" t="e">
        <f t="shared" si="356"/>
        <v>#DIV/0!</v>
      </c>
      <c r="F211" s="25" t="e">
        <f t="shared" si="356"/>
        <v>#DIV/0!</v>
      </c>
      <c r="G211" s="25" t="e">
        <f t="shared" si="356"/>
        <v>#DIV/0!</v>
      </c>
      <c r="H211" s="25" t="e">
        <f t="shared" si="356"/>
        <v>#DIV/0!</v>
      </c>
      <c r="I211" s="25" t="e">
        <f t="shared" si="356"/>
        <v>#DIV/0!</v>
      </c>
      <c r="J211" s="25" t="e">
        <f t="shared" si="356"/>
        <v>#DIV/0!</v>
      </c>
      <c r="K211" s="25" t="e">
        <f t="shared" si="356"/>
        <v>#DIV/0!</v>
      </c>
      <c r="L211" s="25" t="e">
        <f t="shared" si="356"/>
        <v>#DIV/0!</v>
      </c>
      <c r="M211" s="25" t="e">
        <f t="shared" si="356"/>
        <v>#DIV/0!</v>
      </c>
      <c r="N211" s="25" t="e">
        <f t="shared" si="356"/>
        <v>#DIV/0!</v>
      </c>
      <c r="O211" s="25" t="e">
        <f t="shared" si="356"/>
        <v>#DIV/0!</v>
      </c>
      <c r="P211" s="25" t="e">
        <f t="shared" si="356"/>
        <v>#DIV/0!</v>
      </c>
      <c r="Q211" s="25" t="e">
        <f t="shared" si="356"/>
        <v>#DIV/0!</v>
      </c>
      <c r="R211" s="25" t="e">
        <f t="shared" si="356"/>
        <v>#DIV/0!</v>
      </c>
      <c r="S211" s="25" t="e">
        <f t="shared" si="356"/>
        <v>#DIV/0!</v>
      </c>
      <c r="T211" s="25" t="e">
        <f t="shared" si="356"/>
        <v>#DIV/0!</v>
      </c>
      <c r="U211" s="25" t="e">
        <f t="shared" si="356"/>
        <v>#DIV/0!</v>
      </c>
      <c r="V211" s="25" t="e">
        <f t="shared" si="356"/>
        <v>#DIV/0!</v>
      </c>
      <c r="W211" s="25" t="e">
        <f t="shared" si="356"/>
        <v>#DIV/0!</v>
      </c>
      <c r="X211" s="25" t="e">
        <f t="shared" si="356"/>
        <v>#DIV/0!</v>
      </c>
      <c r="Y211" s="25" t="e">
        <f t="shared" si="356"/>
        <v>#DIV/0!</v>
      </c>
      <c r="Z211" s="25" t="e">
        <f t="shared" si="356"/>
        <v>#DIV/0!</v>
      </c>
      <c r="AA211" s="25" t="e">
        <f t="shared" si="356"/>
        <v>#DIV/0!</v>
      </c>
      <c r="AB211" s="25" t="e">
        <f t="shared" si="356"/>
        <v>#DIV/0!</v>
      </c>
      <c r="AC211" s="25" t="e">
        <f t="shared" si="356"/>
        <v>#DIV/0!</v>
      </c>
      <c r="AD211" s="25" t="e">
        <f t="shared" si="356"/>
        <v>#DIV/0!</v>
      </c>
      <c r="AE211" s="25" t="e">
        <f t="shared" si="356"/>
        <v>#DIV/0!</v>
      </c>
      <c r="AF211" s="25" t="e">
        <f t="shared" si="356"/>
        <v>#DIV/0!</v>
      </c>
      <c r="AG211" s="25" t="e">
        <f t="shared" si="356"/>
        <v>#DIV/0!</v>
      </c>
      <c r="AH211" s="25" t="e">
        <f t="shared" si="356"/>
        <v>#DIV/0!</v>
      </c>
      <c r="AI211" s="25" t="e">
        <f t="shared" si="356"/>
        <v>#DIV/0!</v>
      </c>
      <c r="AJ211" s="25" t="e">
        <f t="shared" si="356"/>
        <v>#DIV/0!</v>
      </c>
      <c r="AK211" s="25" t="e">
        <f t="shared" si="356"/>
        <v>#DIV/0!</v>
      </c>
      <c r="AL211" s="25" t="e">
        <f t="shared" si="356"/>
        <v>#DIV/0!</v>
      </c>
      <c r="AM211" s="25" t="e">
        <f t="shared" si="356"/>
        <v>#DIV/0!</v>
      </c>
      <c r="AN211" s="25" t="e">
        <f t="shared" si="356"/>
        <v>#DIV/0!</v>
      </c>
      <c r="AO211" s="25" t="e">
        <f t="shared" si="356"/>
        <v>#DIV/0!</v>
      </c>
    </row>
    <row r="212" spans="1:41" s="5" customFormat="1">
      <c r="A212" s="22" t="s">
        <v>10</v>
      </c>
      <c r="B212" s="25" t="e">
        <f t="shared" ref="B212:AO212" si="357">B175</f>
        <v>#DIV/0!</v>
      </c>
      <c r="C212" s="25" t="e">
        <f t="shared" ref="B212:AO212" si="358">C175</f>
        <v>#DIV/0!</v>
      </c>
      <c r="D212" s="25" t="e">
        <f t="shared" ref="D212:AO212" si="359">D175</f>
        <v>#DIV/0!</v>
      </c>
      <c r="E212" s="25" t="e">
        <f t="shared" si="359"/>
        <v>#DIV/0!</v>
      </c>
      <c r="F212" s="25" t="e">
        <f t="shared" si="359"/>
        <v>#DIV/0!</v>
      </c>
      <c r="G212" s="25" t="e">
        <f t="shared" si="359"/>
        <v>#DIV/0!</v>
      </c>
      <c r="H212" s="25" t="e">
        <f t="shared" si="359"/>
        <v>#DIV/0!</v>
      </c>
      <c r="I212" s="25" t="e">
        <f t="shared" si="359"/>
        <v>#DIV/0!</v>
      </c>
      <c r="J212" s="25" t="e">
        <f t="shared" si="359"/>
        <v>#DIV/0!</v>
      </c>
      <c r="K212" s="25" t="e">
        <f t="shared" si="359"/>
        <v>#DIV/0!</v>
      </c>
      <c r="L212" s="25" t="e">
        <f t="shared" si="359"/>
        <v>#DIV/0!</v>
      </c>
      <c r="M212" s="25" t="e">
        <f t="shared" si="359"/>
        <v>#DIV/0!</v>
      </c>
      <c r="N212" s="25" t="e">
        <f t="shared" si="359"/>
        <v>#DIV/0!</v>
      </c>
      <c r="O212" s="25" t="e">
        <f t="shared" si="359"/>
        <v>#DIV/0!</v>
      </c>
      <c r="P212" s="25" t="e">
        <f t="shared" si="359"/>
        <v>#DIV/0!</v>
      </c>
      <c r="Q212" s="25" t="e">
        <f t="shared" si="359"/>
        <v>#DIV/0!</v>
      </c>
      <c r="R212" s="25" t="e">
        <f t="shared" si="359"/>
        <v>#DIV/0!</v>
      </c>
      <c r="S212" s="25" t="e">
        <f t="shared" si="359"/>
        <v>#DIV/0!</v>
      </c>
      <c r="T212" s="25" t="e">
        <f t="shared" si="359"/>
        <v>#DIV/0!</v>
      </c>
      <c r="U212" s="25" t="e">
        <f t="shared" si="359"/>
        <v>#DIV/0!</v>
      </c>
      <c r="V212" s="25" t="e">
        <f t="shared" si="359"/>
        <v>#DIV/0!</v>
      </c>
      <c r="W212" s="25" t="e">
        <f t="shared" si="359"/>
        <v>#DIV/0!</v>
      </c>
      <c r="X212" s="25" t="e">
        <f t="shared" si="359"/>
        <v>#DIV/0!</v>
      </c>
      <c r="Y212" s="25" t="e">
        <f t="shared" si="359"/>
        <v>#DIV/0!</v>
      </c>
      <c r="Z212" s="25" t="e">
        <f t="shared" si="359"/>
        <v>#DIV/0!</v>
      </c>
      <c r="AA212" s="25" t="e">
        <f t="shared" si="359"/>
        <v>#DIV/0!</v>
      </c>
      <c r="AB212" s="25" t="e">
        <f t="shared" si="359"/>
        <v>#DIV/0!</v>
      </c>
      <c r="AC212" s="25" t="e">
        <f t="shared" si="359"/>
        <v>#DIV/0!</v>
      </c>
      <c r="AD212" s="25" t="e">
        <f t="shared" si="359"/>
        <v>#DIV/0!</v>
      </c>
      <c r="AE212" s="25" t="e">
        <f t="shared" si="359"/>
        <v>#DIV/0!</v>
      </c>
      <c r="AF212" s="25" t="e">
        <f t="shared" si="359"/>
        <v>#DIV/0!</v>
      </c>
      <c r="AG212" s="25" t="e">
        <f t="shared" si="359"/>
        <v>#DIV/0!</v>
      </c>
      <c r="AH212" s="25" t="e">
        <f t="shared" si="359"/>
        <v>#DIV/0!</v>
      </c>
      <c r="AI212" s="25" t="e">
        <f t="shared" si="359"/>
        <v>#DIV/0!</v>
      </c>
      <c r="AJ212" s="25" t="e">
        <f t="shared" si="359"/>
        <v>#DIV/0!</v>
      </c>
      <c r="AK212" s="25" t="e">
        <f t="shared" si="359"/>
        <v>#DIV/0!</v>
      </c>
      <c r="AL212" s="25" t="e">
        <f t="shared" si="359"/>
        <v>#DIV/0!</v>
      </c>
      <c r="AM212" s="25" t="e">
        <f t="shared" si="359"/>
        <v>#DIV/0!</v>
      </c>
      <c r="AN212" s="25" t="e">
        <f t="shared" si="359"/>
        <v>#DIV/0!</v>
      </c>
      <c r="AO212" s="25" t="e">
        <f t="shared" si="359"/>
        <v>#DIV/0!</v>
      </c>
    </row>
    <row r="213" spans="1:41">
      <c r="A213" s="4" t="s">
        <v>6</v>
      </c>
      <c r="B213" s="16" t="e">
        <f t="shared" ref="B213:AO213" si="360">B176</f>
        <v>#DIV/0!</v>
      </c>
      <c r="C213" s="16" t="e">
        <f t="shared" ref="B213:AO213" si="361">C176</f>
        <v>#DIV/0!</v>
      </c>
      <c r="D213" s="16" t="e">
        <f t="shared" ref="D213:AO213" si="362">D176</f>
        <v>#DIV/0!</v>
      </c>
      <c r="E213" s="16" t="e">
        <f t="shared" si="362"/>
        <v>#DIV/0!</v>
      </c>
      <c r="F213" s="16" t="e">
        <f t="shared" si="362"/>
        <v>#DIV/0!</v>
      </c>
      <c r="G213" s="16" t="e">
        <f t="shared" si="362"/>
        <v>#DIV/0!</v>
      </c>
      <c r="H213" s="16" t="e">
        <f t="shared" si="362"/>
        <v>#DIV/0!</v>
      </c>
      <c r="I213" s="16" t="e">
        <f t="shared" si="362"/>
        <v>#DIV/0!</v>
      </c>
      <c r="J213" s="16" t="e">
        <f t="shared" si="362"/>
        <v>#DIV/0!</v>
      </c>
      <c r="K213" s="16" t="e">
        <f t="shared" si="362"/>
        <v>#DIV/0!</v>
      </c>
      <c r="L213" s="16" t="e">
        <f t="shared" si="362"/>
        <v>#DIV/0!</v>
      </c>
      <c r="M213" s="16" t="e">
        <f t="shared" si="362"/>
        <v>#DIV/0!</v>
      </c>
      <c r="N213" s="16" t="e">
        <f t="shared" si="362"/>
        <v>#DIV/0!</v>
      </c>
      <c r="O213" s="16" t="e">
        <f t="shared" si="362"/>
        <v>#DIV/0!</v>
      </c>
      <c r="P213" s="16" t="e">
        <f t="shared" si="362"/>
        <v>#DIV/0!</v>
      </c>
      <c r="Q213" s="16" t="e">
        <f t="shared" si="362"/>
        <v>#DIV/0!</v>
      </c>
      <c r="R213" s="16" t="e">
        <f t="shared" si="362"/>
        <v>#DIV/0!</v>
      </c>
      <c r="S213" s="16" t="e">
        <f t="shared" si="362"/>
        <v>#DIV/0!</v>
      </c>
      <c r="T213" s="16" t="e">
        <f t="shared" si="362"/>
        <v>#DIV/0!</v>
      </c>
      <c r="U213" s="16" t="e">
        <f t="shared" si="362"/>
        <v>#DIV/0!</v>
      </c>
      <c r="V213" s="16" t="e">
        <f t="shared" si="362"/>
        <v>#DIV/0!</v>
      </c>
      <c r="W213" s="16" t="e">
        <f t="shared" si="362"/>
        <v>#DIV/0!</v>
      </c>
      <c r="X213" s="16" t="e">
        <f t="shared" si="362"/>
        <v>#DIV/0!</v>
      </c>
      <c r="Y213" s="16" t="e">
        <f t="shared" si="362"/>
        <v>#DIV/0!</v>
      </c>
      <c r="Z213" s="16" t="e">
        <f t="shared" si="362"/>
        <v>#DIV/0!</v>
      </c>
      <c r="AA213" s="16" t="e">
        <f t="shared" si="362"/>
        <v>#DIV/0!</v>
      </c>
      <c r="AB213" s="16" t="e">
        <f t="shared" si="362"/>
        <v>#DIV/0!</v>
      </c>
      <c r="AC213" s="16" t="e">
        <f t="shared" si="362"/>
        <v>#DIV/0!</v>
      </c>
      <c r="AD213" s="16" t="e">
        <f t="shared" si="362"/>
        <v>#DIV/0!</v>
      </c>
      <c r="AE213" s="16" t="e">
        <f t="shared" si="362"/>
        <v>#DIV/0!</v>
      </c>
      <c r="AF213" s="16" t="e">
        <f t="shared" si="362"/>
        <v>#DIV/0!</v>
      </c>
      <c r="AG213" s="16" t="e">
        <f t="shared" si="362"/>
        <v>#DIV/0!</v>
      </c>
      <c r="AH213" s="16" t="e">
        <f t="shared" si="362"/>
        <v>#DIV/0!</v>
      </c>
      <c r="AI213" s="16" t="e">
        <f t="shared" si="362"/>
        <v>#DIV/0!</v>
      </c>
      <c r="AJ213" s="16" t="e">
        <f t="shared" si="362"/>
        <v>#DIV/0!</v>
      </c>
      <c r="AK213" s="16" t="e">
        <f t="shared" si="362"/>
        <v>#DIV/0!</v>
      </c>
      <c r="AL213" s="16" t="e">
        <f t="shared" si="362"/>
        <v>#DIV/0!</v>
      </c>
      <c r="AM213" s="16" t="e">
        <f t="shared" si="362"/>
        <v>#DIV/0!</v>
      </c>
      <c r="AN213" s="16" t="e">
        <f t="shared" si="362"/>
        <v>#DIV/0!</v>
      </c>
      <c r="AO213" s="16" t="e">
        <f t="shared" si="362"/>
        <v>#DIV/0!</v>
      </c>
    </row>
    <row r="214" spans="1:41">
      <c r="A214" s="39" t="s">
        <v>97</v>
      </c>
      <c r="B214" s="16" t="e">
        <f t="shared" ref="B214:AO214" si="363">SUM(B210:B213)</f>
        <v>#DIV/0!</v>
      </c>
      <c r="C214" s="16" t="e">
        <f t="shared" ref="C214:AO214" si="364">SUM(C210:C213)</f>
        <v>#DIV/0!</v>
      </c>
      <c r="D214" s="16" t="e">
        <f t="shared" ref="D214:AO214" si="365">SUM(D210:D213)</f>
        <v>#DIV/0!</v>
      </c>
      <c r="E214" s="16" t="e">
        <f t="shared" si="365"/>
        <v>#DIV/0!</v>
      </c>
      <c r="F214" s="16" t="e">
        <f t="shared" si="365"/>
        <v>#DIV/0!</v>
      </c>
      <c r="G214" s="16" t="e">
        <f t="shared" si="365"/>
        <v>#DIV/0!</v>
      </c>
      <c r="H214" s="16" t="e">
        <f t="shared" si="365"/>
        <v>#DIV/0!</v>
      </c>
      <c r="I214" s="16" t="e">
        <f t="shared" si="365"/>
        <v>#DIV/0!</v>
      </c>
      <c r="J214" s="16" t="e">
        <f t="shared" si="365"/>
        <v>#DIV/0!</v>
      </c>
      <c r="K214" s="16" t="e">
        <f t="shared" si="365"/>
        <v>#DIV/0!</v>
      </c>
      <c r="L214" s="16" t="e">
        <f t="shared" si="365"/>
        <v>#DIV/0!</v>
      </c>
      <c r="M214" s="16" t="e">
        <f t="shared" si="365"/>
        <v>#DIV/0!</v>
      </c>
      <c r="N214" s="16" t="e">
        <f t="shared" si="365"/>
        <v>#DIV/0!</v>
      </c>
      <c r="O214" s="16" t="e">
        <f t="shared" si="365"/>
        <v>#DIV/0!</v>
      </c>
      <c r="P214" s="16" t="e">
        <f t="shared" si="365"/>
        <v>#DIV/0!</v>
      </c>
      <c r="Q214" s="16" t="e">
        <f t="shared" si="365"/>
        <v>#DIV/0!</v>
      </c>
      <c r="R214" s="16" t="e">
        <f t="shared" si="365"/>
        <v>#DIV/0!</v>
      </c>
      <c r="S214" s="16" t="e">
        <f t="shared" si="365"/>
        <v>#DIV/0!</v>
      </c>
      <c r="T214" s="16" t="e">
        <f t="shared" si="365"/>
        <v>#DIV/0!</v>
      </c>
      <c r="U214" s="16" t="e">
        <f t="shared" si="365"/>
        <v>#DIV/0!</v>
      </c>
      <c r="V214" s="16" t="e">
        <f t="shared" si="365"/>
        <v>#DIV/0!</v>
      </c>
      <c r="W214" s="16" t="e">
        <f t="shared" si="365"/>
        <v>#DIV/0!</v>
      </c>
      <c r="X214" s="16" t="e">
        <f t="shared" si="365"/>
        <v>#DIV/0!</v>
      </c>
      <c r="Y214" s="16" t="e">
        <f t="shared" si="365"/>
        <v>#DIV/0!</v>
      </c>
      <c r="Z214" s="16" t="e">
        <f t="shared" si="365"/>
        <v>#DIV/0!</v>
      </c>
      <c r="AA214" s="16" t="e">
        <f t="shared" si="365"/>
        <v>#DIV/0!</v>
      </c>
      <c r="AB214" s="16" t="e">
        <f t="shared" si="365"/>
        <v>#DIV/0!</v>
      </c>
      <c r="AC214" s="16" t="e">
        <f t="shared" si="365"/>
        <v>#DIV/0!</v>
      </c>
      <c r="AD214" s="16" t="e">
        <f t="shared" si="365"/>
        <v>#DIV/0!</v>
      </c>
      <c r="AE214" s="16" t="e">
        <f t="shared" si="365"/>
        <v>#DIV/0!</v>
      </c>
      <c r="AF214" s="16" t="e">
        <f t="shared" si="365"/>
        <v>#DIV/0!</v>
      </c>
      <c r="AG214" s="16" t="e">
        <f t="shared" si="365"/>
        <v>#DIV/0!</v>
      </c>
      <c r="AH214" s="16" t="e">
        <f t="shared" si="365"/>
        <v>#DIV/0!</v>
      </c>
      <c r="AI214" s="16" t="e">
        <f t="shared" si="365"/>
        <v>#DIV/0!</v>
      </c>
      <c r="AJ214" s="16" t="e">
        <f t="shared" si="365"/>
        <v>#DIV/0!</v>
      </c>
      <c r="AK214" s="16" t="e">
        <f t="shared" si="365"/>
        <v>#DIV/0!</v>
      </c>
      <c r="AL214" s="16" t="e">
        <f t="shared" si="365"/>
        <v>#DIV/0!</v>
      </c>
      <c r="AM214" s="16" t="e">
        <f t="shared" si="365"/>
        <v>#DIV/0!</v>
      </c>
      <c r="AN214" s="16" t="e">
        <f t="shared" si="365"/>
        <v>#DIV/0!</v>
      </c>
      <c r="AO214" s="16" t="e">
        <f t="shared" si="365"/>
        <v>#DIV/0!</v>
      </c>
    </row>
    <row r="215" spans="1:41">
      <c r="A215" s="4" t="s">
        <v>38</v>
      </c>
      <c r="B215" s="16" t="e">
        <f t="shared" ref="B215:AO215" si="366">B184</f>
        <v>#DIV/0!</v>
      </c>
      <c r="C215" s="16" t="e">
        <f t="shared" ref="B215:AO215" si="367">C184</f>
        <v>#DIV/0!</v>
      </c>
      <c r="D215" s="16" t="e">
        <f t="shared" ref="D215:AO215" si="368">D184</f>
        <v>#DIV/0!</v>
      </c>
      <c r="E215" s="16" t="e">
        <f t="shared" si="368"/>
        <v>#DIV/0!</v>
      </c>
      <c r="F215" s="16" t="e">
        <f t="shared" si="368"/>
        <v>#DIV/0!</v>
      </c>
      <c r="G215" s="16" t="e">
        <f t="shared" si="368"/>
        <v>#DIV/0!</v>
      </c>
      <c r="H215" s="16" t="e">
        <f t="shared" si="368"/>
        <v>#DIV/0!</v>
      </c>
      <c r="I215" s="16" t="e">
        <f t="shared" si="368"/>
        <v>#DIV/0!</v>
      </c>
      <c r="J215" s="16" t="e">
        <f t="shared" si="368"/>
        <v>#DIV/0!</v>
      </c>
      <c r="K215" s="16" t="e">
        <f t="shared" si="368"/>
        <v>#DIV/0!</v>
      </c>
      <c r="L215" s="16" t="e">
        <f t="shared" si="368"/>
        <v>#DIV/0!</v>
      </c>
      <c r="M215" s="16" t="e">
        <f t="shared" si="368"/>
        <v>#DIV/0!</v>
      </c>
      <c r="N215" s="16" t="e">
        <f t="shared" si="368"/>
        <v>#DIV/0!</v>
      </c>
      <c r="O215" s="16" t="e">
        <f t="shared" si="368"/>
        <v>#DIV/0!</v>
      </c>
      <c r="P215" s="16" t="e">
        <f t="shared" si="368"/>
        <v>#DIV/0!</v>
      </c>
      <c r="Q215" s="16" t="e">
        <f t="shared" si="368"/>
        <v>#DIV/0!</v>
      </c>
      <c r="R215" s="16" t="e">
        <f t="shared" si="368"/>
        <v>#DIV/0!</v>
      </c>
      <c r="S215" s="16" t="e">
        <f t="shared" si="368"/>
        <v>#DIV/0!</v>
      </c>
      <c r="T215" s="16" t="e">
        <f t="shared" si="368"/>
        <v>#DIV/0!</v>
      </c>
      <c r="U215" s="16" t="e">
        <f t="shared" si="368"/>
        <v>#DIV/0!</v>
      </c>
      <c r="V215" s="16" t="e">
        <f t="shared" si="368"/>
        <v>#DIV/0!</v>
      </c>
      <c r="W215" s="16" t="e">
        <f t="shared" si="368"/>
        <v>#DIV/0!</v>
      </c>
      <c r="X215" s="16" t="e">
        <f t="shared" si="368"/>
        <v>#DIV/0!</v>
      </c>
      <c r="Y215" s="16" t="e">
        <f t="shared" si="368"/>
        <v>#DIV/0!</v>
      </c>
      <c r="Z215" s="16" t="e">
        <f t="shared" si="368"/>
        <v>#DIV/0!</v>
      </c>
      <c r="AA215" s="16" t="e">
        <f t="shared" si="368"/>
        <v>#DIV/0!</v>
      </c>
      <c r="AB215" s="16" t="e">
        <f t="shared" si="368"/>
        <v>#DIV/0!</v>
      </c>
      <c r="AC215" s="16" t="e">
        <f t="shared" si="368"/>
        <v>#DIV/0!</v>
      </c>
      <c r="AD215" s="16" t="e">
        <f t="shared" si="368"/>
        <v>#DIV/0!</v>
      </c>
      <c r="AE215" s="16" t="e">
        <f t="shared" si="368"/>
        <v>#DIV/0!</v>
      </c>
      <c r="AF215" s="16" t="e">
        <f t="shared" si="368"/>
        <v>#DIV/0!</v>
      </c>
      <c r="AG215" s="16" t="e">
        <f t="shared" si="368"/>
        <v>#DIV/0!</v>
      </c>
      <c r="AH215" s="16" t="e">
        <f t="shared" si="368"/>
        <v>#DIV/0!</v>
      </c>
      <c r="AI215" s="16" t="e">
        <f t="shared" si="368"/>
        <v>#DIV/0!</v>
      </c>
      <c r="AJ215" s="16" t="e">
        <f t="shared" si="368"/>
        <v>#DIV/0!</v>
      </c>
      <c r="AK215" s="16" t="e">
        <f t="shared" si="368"/>
        <v>#DIV/0!</v>
      </c>
      <c r="AL215" s="16" t="e">
        <f t="shared" si="368"/>
        <v>#DIV/0!</v>
      </c>
      <c r="AM215" s="16" t="e">
        <f t="shared" si="368"/>
        <v>#DIV/0!</v>
      </c>
      <c r="AN215" s="16" t="e">
        <f t="shared" si="368"/>
        <v>#DIV/0!</v>
      </c>
      <c r="AO215" s="16" t="e">
        <f t="shared" si="368"/>
        <v>#DIV/0!</v>
      </c>
    </row>
    <row r="216" spans="1:41">
      <c r="A216" s="4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</row>
    <row r="217" spans="1:41" ht="15">
      <c r="A217" s="41" t="s">
        <v>105</v>
      </c>
      <c r="B217" s="8" t="e">
        <f t="shared" ref="B217:AO217" si="369">+B195/(B195+B194)*100</f>
        <v>#DIV/0!</v>
      </c>
      <c r="C217" s="8" t="e">
        <f t="shared" ref="B217:AO217" si="370">+C195/(C195+C194)*100</f>
        <v>#DIV/0!</v>
      </c>
      <c r="D217" s="8" t="e">
        <f t="shared" ref="D217:AO217" si="371">+D195/(D195+D194)*100</f>
        <v>#DIV/0!</v>
      </c>
      <c r="E217" s="8" t="e">
        <f t="shared" si="371"/>
        <v>#DIV/0!</v>
      </c>
      <c r="F217" s="8" t="e">
        <f t="shared" si="371"/>
        <v>#DIV/0!</v>
      </c>
      <c r="G217" s="8" t="e">
        <f t="shared" si="371"/>
        <v>#DIV/0!</v>
      </c>
      <c r="H217" s="8" t="e">
        <f t="shared" si="371"/>
        <v>#DIV/0!</v>
      </c>
      <c r="I217" s="8" t="e">
        <f t="shared" si="371"/>
        <v>#DIV/0!</v>
      </c>
      <c r="J217" s="8" t="e">
        <f t="shared" si="371"/>
        <v>#DIV/0!</v>
      </c>
      <c r="K217" s="8" t="e">
        <f t="shared" si="371"/>
        <v>#DIV/0!</v>
      </c>
      <c r="L217" s="8" t="e">
        <f t="shared" si="371"/>
        <v>#DIV/0!</v>
      </c>
      <c r="M217" s="8" t="e">
        <f t="shared" si="371"/>
        <v>#DIV/0!</v>
      </c>
      <c r="N217" s="8" t="e">
        <f t="shared" si="371"/>
        <v>#DIV/0!</v>
      </c>
      <c r="O217" s="8" t="e">
        <f t="shared" si="371"/>
        <v>#DIV/0!</v>
      </c>
      <c r="P217" s="8" t="e">
        <f t="shared" si="371"/>
        <v>#DIV/0!</v>
      </c>
      <c r="Q217" s="8" t="e">
        <f t="shared" si="371"/>
        <v>#DIV/0!</v>
      </c>
      <c r="R217" s="8" t="e">
        <f t="shared" si="371"/>
        <v>#DIV/0!</v>
      </c>
      <c r="S217" s="8" t="e">
        <f t="shared" si="371"/>
        <v>#DIV/0!</v>
      </c>
      <c r="T217" s="8" t="e">
        <f t="shared" si="371"/>
        <v>#DIV/0!</v>
      </c>
      <c r="U217" s="8" t="e">
        <f t="shared" si="371"/>
        <v>#DIV/0!</v>
      </c>
      <c r="V217" s="8" t="e">
        <f t="shared" si="371"/>
        <v>#DIV/0!</v>
      </c>
      <c r="W217" s="8" t="e">
        <f t="shared" si="371"/>
        <v>#DIV/0!</v>
      </c>
      <c r="X217" s="8" t="e">
        <f t="shared" si="371"/>
        <v>#DIV/0!</v>
      </c>
      <c r="Y217" s="8" t="e">
        <f t="shared" si="371"/>
        <v>#DIV/0!</v>
      </c>
      <c r="Z217" s="8" t="e">
        <f t="shared" si="371"/>
        <v>#DIV/0!</v>
      </c>
      <c r="AA217" s="8" t="e">
        <f t="shared" si="371"/>
        <v>#DIV/0!</v>
      </c>
      <c r="AB217" s="8" t="e">
        <f t="shared" si="371"/>
        <v>#DIV/0!</v>
      </c>
      <c r="AC217" s="8" t="e">
        <f t="shared" si="371"/>
        <v>#DIV/0!</v>
      </c>
      <c r="AD217" s="8" t="e">
        <f t="shared" si="371"/>
        <v>#DIV/0!</v>
      </c>
      <c r="AE217" s="8" t="e">
        <f t="shared" si="371"/>
        <v>#DIV/0!</v>
      </c>
      <c r="AF217" s="8" t="e">
        <f t="shared" si="371"/>
        <v>#DIV/0!</v>
      </c>
      <c r="AG217" s="8" t="e">
        <f t="shared" si="371"/>
        <v>#DIV/0!</v>
      </c>
      <c r="AH217" s="8" t="e">
        <f t="shared" si="371"/>
        <v>#DIV/0!</v>
      </c>
      <c r="AI217" s="8" t="e">
        <f t="shared" si="371"/>
        <v>#DIV/0!</v>
      </c>
      <c r="AJ217" s="8" t="e">
        <f t="shared" si="371"/>
        <v>#DIV/0!</v>
      </c>
      <c r="AK217" s="8" t="e">
        <f t="shared" si="371"/>
        <v>#DIV/0!</v>
      </c>
      <c r="AL217" s="8" t="e">
        <f t="shared" si="371"/>
        <v>#DIV/0!</v>
      </c>
      <c r="AM217" s="8" t="e">
        <f t="shared" si="371"/>
        <v>#DIV/0!</v>
      </c>
      <c r="AN217" s="8" t="e">
        <f t="shared" si="371"/>
        <v>#DIV/0!</v>
      </c>
      <c r="AO217" s="8" t="e">
        <f t="shared" si="371"/>
        <v>#DIV/0!</v>
      </c>
    </row>
    <row r="219" spans="1:41">
      <c r="A219" s="19" t="s">
        <v>69</v>
      </c>
    </row>
    <row r="220" spans="1:41">
      <c r="B220" s="14" t="s">
        <v>39</v>
      </c>
      <c r="C220" s="14" t="s">
        <v>39</v>
      </c>
      <c r="D220" s="14" t="s">
        <v>39</v>
      </c>
      <c r="E220" s="14" t="s">
        <v>39</v>
      </c>
      <c r="F220" s="14" t="s">
        <v>39</v>
      </c>
      <c r="G220" s="14" t="s">
        <v>39</v>
      </c>
      <c r="H220" s="14" t="s">
        <v>39</v>
      </c>
      <c r="I220" s="14" t="s">
        <v>39</v>
      </c>
      <c r="J220" s="14" t="s">
        <v>39</v>
      </c>
      <c r="K220" s="14" t="s">
        <v>39</v>
      </c>
      <c r="L220" s="14" t="s">
        <v>39</v>
      </c>
      <c r="M220" s="14" t="s">
        <v>39</v>
      </c>
      <c r="N220" s="14" t="s">
        <v>39</v>
      </c>
      <c r="O220" s="14" t="s">
        <v>39</v>
      </c>
      <c r="P220" s="14" t="s">
        <v>39</v>
      </c>
      <c r="Q220" s="14" t="s">
        <v>39</v>
      </c>
      <c r="R220" s="14" t="s">
        <v>39</v>
      </c>
      <c r="S220" s="14" t="s">
        <v>39</v>
      </c>
      <c r="T220" s="14" t="s">
        <v>39</v>
      </c>
      <c r="U220" s="14" t="s">
        <v>39</v>
      </c>
      <c r="V220" s="14" t="s">
        <v>39</v>
      </c>
      <c r="W220" s="14" t="s">
        <v>39</v>
      </c>
      <c r="X220" s="14" t="s">
        <v>39</v>
      </c>
      <c r="Y220" s="14" t="s">
        <v>39</v>
      </c>
      <c r="Z220" s="14" t="s">
        <v>39</v>
      </c>
      <c r="AA220" s="14" t="s">
        <v>39</v>
      </c>
      <c r="AB220" s="14" t="s">
        <v>39</v>
      </c>
      <c r="AC220" s="14" t="s">
        <v>39</v>
      </c>
      <c r="AD220" s="14" t="s">
        <v>39</v>
      </c>
      <c r="AE220" s="14" t="s">
        <v>39</v>
      </c>
      <c r="AF220" s="14" t="s">
        <v>39</v>
      </c>
      <c r="AG220" s="14" t="s">
        <v>39</v>
      </c>
      <c r="AH220" s="14" t="s">
        <v>39</v>
      </c>
      <c r="AI220" s="14" t="s">
        <v>39</v>
      </c>
      <c r="AJ220" s="14" t="s">
        <v>39</v>
      </c>
      <c r="AK220" s="14" t="s">
        <v>39</v>
      </c>
      <c r="AL220" s="14" t="s">
        <v>39</v>
      </c>
      <c r="AM220" s="14" t="s">
        <v>39</v>
      </c>
      <c r="AN220" s="14" t="s">
        <v>39</v>
      </c>
      <c r="AO220" s="14" t="s">
        <v>39</v>
      </c>
    </row>
    <row r="221" spans="1:41">
      <c r="A221" s="24" t="s">
        <v>29</v>
      </c>
      <c r="B221" s="8">
        <f t="shared" ref="B221:AO221" si="372">B5</f>
        <v>0</v>
      </c>
      <c r="C221" s="8">
        <f t="shared" ref="B221:AO221" si="373">C5</f>
        <v>0</v>
      </c>
      <c r="D221" s="8">
        <f t="shared" ref="D221:AO221" si="374">D5</f>
        <v>0</v>
      </c>
      <c r="E221" s="8">
        <f t="shared" si="374"/>
        <v>0</v>
      </c>
      <c r="F221" s="8">
        <f t="shared" si="374"/>
        <v>0</v>
      </c>
      <c r="G221" s="8">
        <f t="shared" si="374"/>
        <v>0</v>
      </c>
      <c r="H221" s="8">
        <f t="shared" si="374"/>
        <v>0</v>
      </c>
      <c r="I221" s="8">
        <f t="shared" si="374"/>
        <v>0</v>
      </c>
      <c r="J221" s="8">
        <f t="shared" si="374"/>
        <v>0</v>
      </c>
      <c r="K221" s="8">
        <f t="shared" si="374"/>
        <v>0</v>
      </c>
      <c r="L221" s="8">
        <f t="shared" si="374"/>
        <v>0</v>
      </c>
      <c r="M221" s="8">
        <f t="shared" si="374"/>
        <v>0</v>
      </c>
      <c r="N221" s="8">
        <f t="shared" si="374"/>
        <v>0</v>
      </c>
      <c r="O221" s="8">
        <f t="shared" si="374"/>
        <v>0</v>
      </c>
      <c r="P221" s="8">
        <f t="shared" si="374"/>
        <v>0</v>
      </c>
      <c r="Q221" s="8">
        <f t="shared" si="374"/>
        <v>0</v>
      </c>
      <c r="R221" s="8">
        <f t="shared" si="374"/>
        <v>0</v>
      </c>
      <c r="S221" s="8">
        <f t="shared" si="374"/>
        <v>0</v>
      </c>
      <c r="T221" s="8">
        <f t="shared" si="374"/>
        <v>0</v>
      </c>
      <c r="U221" s="8">
        <f t="shared" si="374"/>
        <v>0</v>
      </c>
      <c r="V221" s="8">
        <f t="shared" si="374"/>
        <v>0</v>
      </c>
      <c r="W221" s="8">
        <f t="shared" si="374"/>
        <v>0</v>
      </c>
      <c r="X221" s="8">
        <f t="shared" si="374"/>
        <v>0</v>
      </c>
      <c r="Y221" s="8">
        <f t="shared" si="374"/>
        <v>0</v>
      </c>
      <c r="Z221" s="8">
        <f t="shared" si="374"/>
        <v>0</v>
      </c>
      <c r="AA221" s="8">
        <f t="shared" si="374"/>
        <v>0</v>
      </c>
      <c r="AB221" s="8">
        <f t="shared" si="374"/>
        <v>0</v>
      </c>
      <c r="AC221" s="8">
        <f t="shared" si="374"/>
        <v>0</v>
      </c>
      <c r="AD221" s="8">
        <f t="shared" si="374"/>
        <v>0</v>
      </c>
      <c r="AE221" s="8">
        <f t="shared" si="374"/>
        <v>0</v>
      </c>
      <c r="AF221" s="8">
        <f t="shared" si="374"/>
        <v>0</v>
      </c>
      <c r="AG221" s="8">
        <f t="shared" si="374"/>
        <v>0</v>
      </c>
      <c r="AH221" s="8">
        <f t="shared" si="374"/>
        <v>0</v>
      </c>
      <c r="AI221" s="8">
        <f t="shared" si="374"/>
        <v>0</v>
      </c>
      <c r="AJ221" s="8">
        <f t="shared" si="374"/>
        <v>0</v>
      </c>
      <c r="AK221" s="8">
        <f t="shared" si="374"/>
        <v>0</v>
      </c>
      <c r="AL221" s="8">
        <f t="shared" si="374"/>
        <v>0</v>
      </c>
      <c r="AM221" s="8">
        <f t="shared" si="374"/>
        <v>0</v>
      </c>
      <c r="AN221" s="8">
        <f t="shared" si="374"/>
        <v>0</v>
      </c>
      <c r="AO221" s="8">
        <f t="shared" si="374"/>
        <v>0</v>
      </c>
    </row>
    <row r="222" spans="1:41">
      <c r="A222" s="24" t="s">
        <v>31</v>
      </c>
      <c r="B222" s="8">
        <f t="shared" ref="B222:AO222" si="375">B6</f>
        <v>0</v>
      </c>
      <c r="C222" s="8">
        <f t="shared" ref="B222:AO222" si="376">C6</f>
        <v>0</v>
      </c>
      <c r="D222" s="8">
        <f t="shared" ref="D222:AO222" si="377">D6</f>
        <v>0</v>
      </c>
      <c r="E222" s="8">
        <f t="shared" si="377"/>
        <v>0</v>
      </c>
      <c r="F222" s="8">
        <f t="shared" si="377"/>
        <v>0</v>
      </c>
      <c r="G222" s="8">
        <f t="shared" si="377"/>
        <v>0</v>
      </c>
      <c r="H222" s="8">
        <f t="shared" si="377"/>
        <v>0</v>
      </c>
      <c r="I222" s="8">
        <f t="shared" si="377"/>
        <v>0</v>
      </c>
      <c r="J222" s="8">
        <f t="shared" si="377"/>
        <v>0</v>
      </c>
      <c r="K222" s="8">
        <f t="shared" si="377"/>
        <v>0</v>
      </c>
      <c r="L222" s="8">
        <f t="shared" si="377"/>
        <v>0</v>
      </c>
      <c r="M222" s="8">
        <f t="shared" si="377"/>
        <v>0</v>
      </c>
      <c r="N222" s="8">
        <f t="shared" si="377"/>
        <v>0</v>
      </c>
      <c r="O222" s="8">
        <f t="shared" si="377"/>
        <v>0</v>
      </c>
      <c r="P222" s="8">
        <f t="shared" si="377"/>
        <v>0</v>
      </c>
      <c r="Q222" s="8">
        <f t="shared" si="377"/>
        <v>0</v>
      </c>
      <c r="R222" s="8">
        <f t="shared" si="377"/>
        <v>0</v>
      </c>
      <c r="S222" s="8">
        <f t="shared" si="377"/>
        <v>0</v>
      </c>
      <c r="T222" s="8">
        <f t="shared" si="377"/>
        <v>0</v>
      </c>
      <c r="U222" s="8">
        <f t="shared" si="377"/>
        <v>0</v>
      </c>
      <c r="V222" s="8">
        <f t="shared" si="377"/>
        <v>0</v>
      </c>
      <c r="W222" s="8">
        <f t="shared" si="377"/>
        <v>0</v>
      </c>
      <c r="X222" s="8">
        <f t="shared" si="377"/>
        <v>0</v>
      </c>
      <c r="Y222" s="8">
        <f t="shared" si="377"/>
        <v>0</v>
      </c>
      <c r="Z222" s="8">
        <f t="shared" si="377"/>
        <v>0</v>
      </c>
      <c r="AA222" s="8">
        <f t="shared" si="377"/>
        <v>0</v>
      </c>
      <c r="AB222" s="8">
        <f t="shared" si="377"/>
        <v>0</v>
      </c>
      <c r="AC222" s="8">
        <f t="shared" si="377"/>
        <v>0</v>
      </c>
      <c r="AD222" s="8">
        <f t="shared" si="377"/>
        <v>0</v>
      </c>
      <c r="AE222" s="8">
        <f t="shared" si="377"/>
        <v>0</v>
      </c>
      <c r="AF222" s="8">
        <f t="shared" si="377"/>
        <v>0</v>
      </c>
      <c r="AG222" s="8">
        <f t="shared" si="377"/>
        <v>0</v>
      </c>
      <c r="AH222" s="8">
        <f t="shared" si="377"/>
        <v>0</v>
      </c>
      <c r="AI222" s="8">
        <f t="shared" si="377"/>
        <v>0</v>
      </c>
      <c r="AJ222" s="8">
        <f t="shared" si="377"/>
        <v>0</v>
      </c>
      <c r="AK222" s="8">
        <f t="shared" si="377"/>
        <v>0</v>
      </c>
      <c r="AL222" s="8">
        <f t="shared" si="377"/>
        <v>0</v>
      </c>
      <c r="AM222" s="8">
        <f t="shared" si="377"/>
        <v>0</v>
      </c>
      <c r="AN222" s="8">
        <f t="shared" si="377"/>
        <v>0</v>
      </c>
      <c r="AO222" s="8">
        <f t="shared" si="377"/>
        <v>0</v>
      </c>
    </row>
    <row r="223" spans="1:41">
      <c r="A223" s="24" t="s">
        <v>1</v>
      </c>
      <c r="B223" s="8">
        <f t="shared" ref="B223:AO223" si="378">B7</f>
        <v>0</v>
      </c>
      <c r="C223" s="8">
        <f t="shared" ref="B223:AO223" si="379">C7</f>
        <v>0</v>
      </c>
      <c r="D223" s="8">
        <f t="shared" ref="D223:AO223" si="380">D7</f>
        <v>0</v>
      </c>
      <c r="E223" s="8">
        <f t="shared" si="380"/>
        <v>0</v>
      </c>
      <c r="F223" s="8">
        <f t="shared" si="380"/>
        <v>0</v>
      </c>
      <c r="G223" s="8">
        <f t="shared" si="380"/>
        <v>0</v>
      </c>
      <c r="H223" s="8">
        <f t="shared" si="380"/>
        <v>0</v>
      </c>
      <c r="I223" s="8">
        <f t="shared" si="380"/>
        <v>0</v>
      </c>
      <c r="J223" s="8">
        <f t="shared" si="380"/>
        <v>0</v>
      </c>
      <c r="K223" s="8">
        <f t="shared" si="380"/>
        <v>0</v>
      </c>
      <c r="L223" s="8">
        <f t="shared" si="380"/>
        <v>0</v>
      </c>
      <c r="M223" s="8">
        <f t="shared" si="380"/>
        <v>0</v>
      </c>
      <c r="N223" s="8">
        <f t="shared" si="380"/>
        <v>0</v>
      </c>
      <c r="O223" s="8">
        <f t="shared" si="380"/>
        <v>0</v>
      </c>
      <c r="P223" s="8">
        <f t="shared" si="380"/>
        <v>0</v>
      </c>
      <c r="Q223" s="8">
        <f t="shared" si="380"/>
        <v>0</v>
      </c>
      <c r="R223" s="8">
        <f t="shared" si="380"/>
        <v>0</v>
      </c>
      <c r="S223" s="8">
        <f t="shared" si="380"/>
        <v>0</v>
      </c>
      <c r="T223" s="8">
        <f t="shared" si="380"/>
        <v>0</v>
      </c>
      <c r="U223" s="8">
        <f t="shared" si="380"/>
        <v>0</v>
      </c>
      <c r="V223" s="8">
        <f t="shared" si="380"/>
        <v>0</v>
      </c>
      <c r="W223" s="8">
        <f t="shared" si="380"/>
        <v>0</v>
      </c>
      <c r="X223" s="8">
        <f t="shared" si="380"/>
        <v>0</v>
      </c>
      <c r="Y223" s="8">
        <f t="shared" si="380"/>
        <v>0</v>
      </c>
      <c r="Z223" s="8">
        <f t="shared" si="380"/>
        <v>0</v>
      </c>
      <c r="AA223" s="8">
        <f t="shared" si="380"/>
        <v>0</v>
      </c>
      <c r="AB223" s="8">
        <f t="shared" si="380"/>
        <v>0</v>
      </c>
      <c r="AC223" s="8">
        <f t="shared" si="380"/>
        <v>0</v>
      </c>
      <c r="AD223" s="8">
        <f t="shared" si="380"/>
        <v>0</v>
      </c>
      <c r="AE223" s="8">
        <f t="shared" si="380"/>
        <v>0</v>
      </c>
      <c r="AF223" s="8">
        <f t="shared" si="380"/>
        <v>0</v>
      </c>
      <c r="AG223" s="8">
        <f t="shared" si="380"/>
        <v>0</v>
      </c>
      <c r="AH223" s="8">
        <f t="shared" si="380"/>
        <v>0</v>
      </c>
      <c r="AI223" s="8">
        <f t="shared" si="380"/>
        <v>0</v>
      </c>
      <c r="AJ223" s="8">
        <f t="shared" si="380"/>
        <v>0</v>
      </c>
      <c r="AK223" s="8">
        <f t="shared" si="380"/>
        <v>0</v>
      </c>
      <c r="AL223" s="8">
        <f t="shared" si="380"/>
        <v>0</v>
      </c>
      <c r="AM223" s="8">
        <f t="shared" si="380"/>
        <v>0</v>
      </c>
      <c r="AN223" s="8">
        <f t="shared" si="380"/>
        <v>0</v>
      </c>
      <c r="AO223" s="8">
        <f t="shared" si="380"/>
        <v>0</v>
      </c>
    </row>
    <row r="224" spans="1:41">
      <c r="A224" s="24" t="s">
        <v>72</v>
      </c>
      <c r="B224" s="23">
        <f t="shared" ref="B224:AO224" si="381">B8</f>
        <v>0</v>
      </c>
      <c r="C224" s="23">
        <f t="shared" ref="B224:AO224" si="382">C8</f>
        <v>0</v>
      </c>
      <c r="D224" s="23">
        <f t="shared" ref="D224:AO224" si="383">D8</f>
        <v>0</v>
      </c>
      <c r="E224" s="23">
        <f t="shared" si="383"/>
        <v>0</v>
      </c>
      <c r="F224" s="23">
        <f t="shared" si="383"/>
        <v>0</v>
      </c>
      <c r="G224" s="23">
        <f t="shared" si="383"/>
        <v>0</v>
      </c>
      <c r="H224" s="23">
        <f t="shared" si="383"/>
        <v>0</v>
      </c>
      <c r="I224" s="23">
        <f t="shared" si="383"/>
        <v>0</v>
      </c>
      <c r="J224" s="23">
        <f t="shared" si="383"/>
        <v>0</v>
      </c>
      <c r="K224" s="23">
        <f t="shared" si="383"/>
        <v>0</v>
      </c>
      <c r="L224" s="23">
        <f t="shared" si="383"/>
        <v>0</v>
      </c>
      <c r="M224" s="23">
        <f t="shared" si="383"/>
        <v>0</v>
      </c>
      <c r="N224" s="23">
        <f t="shared" si="383"/>
        <v>0</v>
      </c>
      <c r="O224" s="23">
        <f t="shared" si="383"/>
        <v>0</v>
      </c>
      <c r="P224" s="23">
        <f t="shared" si="383"/>
        <v>0</v>
      </c>
      <c r="Q224" s="23">
        <f t="shared" si="383"/>
        <v>0</v>
      </c>
      <c r="R224" s="23">
        <f t="shared" si="383"/>
        <v>0</v>
      </c>
      <c r="S224" s="23">
        <f t="shared" si="383"/>
        <v>0</v>
      </c>
      <c r="T224" s="23">
        <f t="shared" si="383"/>
        <v>0</v>
      </c>
      <c r="U224" s="23">
        <f t="shared" si="383"/>
        <v>0</v>
      </c>
      <c r="V224" s="23">
        <f t="shared" si="383"/>
        <v>0</v>
      </c>
      <c r="W224" s="23">
        <f t="shared" si="383"/>
        <v>0</v>
      </c>
      <c r="X224" s="23">
        <f t="shared" si="383"/>
        <v>0</v>
      </c>
      <c r="Y224" s="23">
        <f t="shared" si="383"/>
        <v>0</v>
      </c>
      <c r="Z224" s="23">
        <f t="shared" si="383"/>
        <v>0</v>
      </c>
      <c r="AA224" s="23">
        <f t="shared" si="383"/>
        <v>0</v>
      </c>
      <c r="AB224" s="23">
        <f t="shared" si="383"/>
        <v>0</v>
      </c>
      <c r="AC224" s="23">
        <f t="shared" si="383"/>
        <v>0</v>
      </c>
      <c r="AD224" s="23">
        <f t="shared" si="383"/>
        <v>0</v>
      </c>
      <c r="AE224" s="23">
        <f t="shared" si="383"/>
        <v>0</v>
      </c>
      <c r="AF224" s="23">
        <f t="shared" si="383"/>
        <v>0</v>
      </c>
      <c r="AG224" s="23">
        <f t="shared" si="383"/>
        <v>0</v>
      </c>
      <c r="AH224" s="23">
        <f t="shared" si="383"/>
        <v>0</v>
      </c>
      <c r="AI224" s="23">
        <f t="shared" si="383"/>
        <v>0</v>
      </c>
      <c r="AJ224" s="23">
        <f t="shared" si="383"/>
        <v>0</v>
      </c>
      <c r="AK224" s="23">
        <f t="shared" si="383"/>
        <v>0</v>
      </c>
      <c r="AL224" s="23">
        <f t="shared" si="383"/>
        <v>0</v>
      </c>
      <c r="AM224" s="23">
        <f t="shared" si="383"/>
        <v>0</v>
      </c>
      <c r="AN224" s="23">
        <f t="shared" si="383"/>
        <v>0</v>
      </c>
      <c r="AO224" s="23">
        <f t="shared" si="383"/>
        <v>0</v>
      </c>
    </row>
    <row r="225" spans="1:41">
      <c r="A225" s="24" t="s">
        <v>14</v>
      </c>
      <c r="B225" s="17">
        <f t="shared" ref="B225:AO225" si="384">B34</f>
        <v>0</v>
      </c>
      <c r="C225" s="17">
        <f t="shared" ref="B225:AO225" si="385">C34</f>
        <v>0</v>
      </c>
      <c r="D225" s="17">
        <f t="shared" ref="D225:AO225" si="386">D34</f>
        <v>0</v>
      </c>
      <c r="E225" s="17">
        <f t="shared" si="386"/>
        <v>0</v>
      </c>
      <c r="F225" s="17">
        <f t="shared" si="386"/>
        <v>0</v>
      </c>
      <c r="G225" s="17">
        <f t="shared" si="386"/>
        <v>0</v>
      </c>
      <c r="H225" s="17">
        <f t="shared" si="386"/>
        <v>0</v>
      </c>
      <c r="I225" s="17">
        <f t="shared" si="386"/>
        <v>0</v>
      </c>
      <c r="J225" s="17">
        <f t="shared" si="386"/>
        <v>0</v>
      </c>
      <c r="K225" s="17">
        <f t="shared" si="386"/>
        <v>0</v>
      </c>
      <c r="L225" s="17">
        <f t="shared" si="386"/>
        <v>0</v>
      </c>
      <c r="M225" s="17">
        <f t="shared" si="386"/>
        <v>0</v>
      </c>
      <c r="N225" s="17">
        <f t="shared" si="386"/>
        <v>0</v>
      </c>
      <c r="O225" s="17">
        <f t="shared" si="386"/>
        <v>0</v>
      </c>
      <c r="P225" s="17">
        <f t="shared" si="386"/>
        <v>0</v>
      </c>
      <c r="Q225" s="17">
        <f t="shared" si="386"/>
        <v>0</v>
      </c>
      <c r="R225" s="17">
        <f t="shared" si="386"/>
        <v>0</v>
      </c>
      <c r="S225" s="17">
        <f t="shared" si="386"/>
        <v>0</v>
      </c>
      <c r="T225" s="17">
        <f t="shared" si="386"/>
        <v>0</v>
      </c>
      <c r="U225" s="17">
        <f t="shared" si="386"/>
        <v>0</v>
      </c>
      <c r="V225" s="17">
        <f t="shared" si="386"/>
        <v>0</v>
      </c>
      <c r="W225" s="17">
        <f t="shared" si="386"/>
        <v>0</v>
      </c>
      <c r="X225" s="17">
        <f t="shared" si="386"/>
        <v>0</v>
      </c>
      <c r="Y225" s="17">
        <f t="shared" si="386"/>
        <v>0</v>
      </c>
      <c r="Z225" s="17">
        <f t="shared" si="386"/>
        <v>0</v>
      </c>
      <c r="AA225" s="17">
        <f t="shared" si="386"/>
        <v>0</v>
      </c>
      <c r="AB225" s="17">
        <f t="shared" si="386"/>
        <v>0</v>
      </c>
      <c r="AC225" s="17">
        <f t="shared" si="386"/>
        <v>0</v>
      </c>
      <c r="AD225" s="17">
        <f t="shared" si="386"/>
        <v>0</v>
      </c>
      <c r="AE225" s="17">
        <f t="shared" si="386"/>
        <v>0</v>
      </c>
      <c r="AF225" s="17">
        <f t="shared" si="386"/>
        <v>0</v>
      </c>
      <c r="AG225" s="17">
        <f t="shared" si="386"/>
        <v>0</v>
      </c>
      <c r="AH225" s="17">
        <f t="shared" si="386"/>
        <v>0</v>
      </c>
      <c r="AI225" s="17">
        <f t="shared" si="386"/>
        <v>0</v>
      </c>
      <c r="AJ225" s="17">
        <f t="shared" si="386"/>
        <v>0</v>
      </c>
      <c r="AK225" s="17">
        <f t="shared" si="386"/>
        <v>0</v>
      </c>
      <c r="AL225" s="17">
        <f t="shared" si="386"/>
        <v>0</v>
      </c>
      <c r="AM225" s="17">
        <f t="shared" si="386"/>
        <v>0</v>
      </c>
      <c r="AN225" s="17">
        <f t="shared" si="386"/>
        <v>0</v>
      </c>
      <c r="AO225" s="17">
        <f t="shared" si="386"/>
        <v>0</v>
      </c>
    </row>
    <row r="226" spans="1:41">
      <c r="A226" s="24" t="s">
        <v>12</v>
      </c>
      <c r="B226" s="17">
        <f t="shared" ref="B226:AO226" si="387">B35</f>
        <v>0</v>
      </c>
      <c r="C226" s="17">
        <f t="shared" ref="B226:AO226" si="388">C35</f>
        <v>0</v>
      </c>
      <c r="D226" s="17">
        <f t="shared" ref="D226:AO226" si="389">D35</f>
        <v>0</v>
      </c>
      <c r="E226" s="17">
        <f t="shared" si="389"/>
        <v>0</v>
      </c>
      <c r="F226" s="17">
        <f t="shared" si="389"/>
        <v>0</v>
      </c>
      <c r="G226" s="17">
        <f t="shared" si="389"/>
        <v>0</v>
      </c>
      <c r="H226" s="17">
        <f t="shared" si="389"/>
        <v>0</v>
      </c>
      <c r="I226" s="17">
        <f t="shared" si="389"/>
        <v>0</v>
      </c>
      <c r="J226" s="17">
        <f t="shared" si="389"/>
        <v>0</v>
      </c>
      <c r="K226" s="17">
        <f t="shared" si="389"/>
        <v>0</v>
      </c>
      <c r="L226" s="17">
        <f t="shared" si="389"/>
        <v>0</v>
      </c>
      <c r="M226" s="17">
        <f t="shared" si="389"/>
        <v>0</v>
      </c>
      <c r="N226" s="17">
        <f t="shared" si="389"/>
        <v>0</v>
      </c>
      <c r="O226" s="17">
        <f t="shared" si="389"/>
        <v>0</v>
      </c>
      <c r="P226" s="17">
        <f t="shared" si="389"/>
        <v>0</v>
      </c>
      <c r="Q226" s="17">
        <f t="shared" si="389"/>
        <v>0</v>
      </c>
      <c r="R226" s="17">
        <f t="shared" si="389"/>
        <v>0</v>
      </c>
      <c r="S226" s="17">
        <f t="shared" si="389"/>
        <v>0</v>
      </c>
      <c r="T226" s="17">
        <f t="shared" si="389"/>
        <v>0</v>
      </c>
      <c r="U226" s="17">
        <f t="shared" si="389"/>
        <v>0</v>
      </c>
      <c r="V226" s="17">
        <f t="shared" si="389"/>
        <v>0</v>
      </c>
      <c r="W226" s="17">
        <f t="shared" si="389"/>
        <v>0</v>
      </c>
      <c r="X226" s="17">
        <f t="shared" si="389"/>
        <v>0</v>
      </c>
      <c r="Y226" s="17">
        <f t="shared" si="389"/>
        <v>0</v>
      </c>
      <c r="Z226" s="17">
        <f t="shared" si="389"/>
        <v>0</v>
      </c>
      <c r="AA226" s="17">
        <f t="shared" si="389"/>
        <v>0</v>
      </c>
      <c r="AB226" s="17">
        <f t="shared" si="389"/>
        <v>0</v>
      </c>
      <c r="AC226" s="17">
        <f t="shared" si="389"/>
        <v>0</v>
      </c>
      <c r="AD226" s="17">
        <f t="shared" si="389"/>
        <v>0</v>
      </c>
      <c r="AE226" s="17">
        <f t="shared" si="389"/>
        <v>0</v>
      </c>
      <c r="AF226" s="17">
        <f t="shared" si="389"/>
        <v>0</v>
      </c>
      <c r="AG226" s="17">
        <f t="shared" si="389"/>
        <v>0</v>
      </c>
      <c r="AH226" s="17">
        <f t="shared" si="389"/>
        <v>0</v>
      </c>
      <c r="AI226" s="17">
        <f t="shared" si="389"/>
        <v>0</v>
      </c>
      <c r="AJ226" s="17">
        <f t="shared" si="389"/>
        <v>0</v>
      </c>
      <c r="AK226" s="17">
        <f t="shared" si="389"/>
        <v>0</v>
      </c>
      <c r="AL226" s="17">
        <f t="shared" si="389"/>
        <v>0</v>
      </c>
      <c r="AM226" s="17">
        <f t="shared" si="389"/>
        <v>0</v>
      </c>
      <c r="AN226" s="17">
        <f t="shared" si="389"/>
        <v>0</v>
      </c>
      <c r="AO226" s="17">
        <f t="shared" si="389"/>
        <v>0</v>
      </c>
    </row>
    <row r="227" spans="1:41">
      <c r="A227" s="26" t="s">
        <v>8</v>
      </c>
      <c r="B227" s="8">
        <f t="shared" ref="B227:AO227" si="390">B11</f>
        <v>0</v>
      </c>
      <c r="C227" s="8">
        <f t="shared" ref="B227:AO227" si="391">C11</f>
        <v>0</v>
      </c>
      <c r="D227" s="8">
        <f t="shared" ref="D227:AO227" si="392">D11</f>
        <v>0</v>
      </c>
      <c r="E227" s="8">
        <f t="shared" si="392"/>
        <v>0</v>
      </c>
      <c r="F227" s="8">
        <f t="shared" si="392"/>
        <v>0</v>
      </c>
      <c r="G227" s="8">
        <f t="shared" si="392"/>
        <v>0</v>
      </c>
      <c r="H227" s="8">
        <f t="shared" si="392"/>
        <v>0</v>
      </c>
      <c r="I227" s="8">
        <f t="shared" si="392"/>
        <v>0</v>
      </c>
      <c r="J227" s="8">
        <f t="shared" si="392"/>
        <v>0</v>
      </c>
      <c r="K227" s="8">
        <f t="shared" si="392"/>
        <v>0</v>
      </c>
      <c r="L227" s="8">
        <f t="shared" si="392"/>
        <v>0</v>
      </c>
      <c r="M227" s="8">
        <f t="shared" si="392"/>
        <v>0</v>
      </c>
      <c r="N227" s="8">
        <f t="shared" si="392"/>
        <v>0</v>
      </c>
      <c r="O227" s="8">
        <f t="shared" si="392"/>
        <v>0</v>
      </c>
      <c r="P227" s="8">
        <f t="shared" si="392"/>
        <v>0</v>
      </c>
      <c r="Q227" s="8">
        <f t="shared" si="392"/>
        <v>0</v>
      </c>
      <c r="R227" s="8">
        <f t="shared" si="392"/>
        <v>0</v>
      </c>
      <c r="S227" s="8">
        <f t="shared" si="392"/>
        <v>0</v>
      </c>
      <c r="T227" s="8">
        <f t="shared" si="392"/>
        <v>0</v>
      </c>
      <c r="U227" s="8">
        <f t="shared" si="392"/>
        <v>0</v>
      </c>
      <c r="V227" s="8">
        <f t="shared" si="392"/>
        <v>0</v>
      </c>
      <c r="W227" s="8">
        <f t="shared" si="392"/>
        <v>0</v>
      </c>
      <c r="X227" s="8">
        <f t="shared" si="392"/>
        <v>0</v>
      </c>
      <c r="Y227" s="8">
        <f t="shared" si="392"/>
        <v>0</v>
      </c>
      <c r="Z227" s="8">
        <f t="shared" si="392"/>
        <v>0</v>
      </c>
      <c r="AA227" s="8">
        <f t="shared" si="392"/>
        <v>0</v>
      </c>
      <c r="AB227" s="8">
        <f t="shared" si="392"/>
        <v>0</v>
      </c>
      <c r="AC227" s="8">
        <f t="shared" si="392"/>
        <v>0</v>
      </c>
      <c r="AD227" s="8">
        <f t="shared" si="392"/>
        <v>0</v>
      </c>
      <c r="AE227" s="8">
        <f t="shared" si="392"/>
        <v>0</v>
      </c>
      <c r="AF227" s="8">
        <f t="shared" si="392"/>
        <v>0</v>
      </c>
      <c r="AG227" s="8">
        <f t="shared" si="392"/>
        <v>0</v>
      </c>
      <c r="AH227" s="8">
        <f t="shared" si="392"/>
        <v>0</v>
      </c>
      <c r="AI227" s="8">
        <f t="shared" si="392"/>
        <v>0</v>
      </c>
      <c r="AJ227" s="8">
        <f t="shared" si="392"/>
        <v>0</v>
      </c>
      <c r="AK227" s="8">
        <f t="shared" si="392"/>
        <v>0</v>
      </c>
      <c r="AL227" s="8">
        <f t="shared" si="392"/>
        <v>0</v>
      </c>
      <c r="AM227" s="8">
        <f t="shared" si="392"/>
        <v>0</v>
      </c>
      <c r="AN227" s="8">
        <f t="shared" si="392"/>
        <v>0</v>
      </c>
      <c r="AO227" s="8">
        <f t="shared" si="392"/>
        <v>0</v>
      </c>
    </row>
    <row r="228" spans="1:41">
      <c r="A228" s="24" t="s">
        <v>20</v>
      </c>
      <c r="B228" s="8">
        <f t="shared" ref="B228:AO228" si="393">B12</f>
        <v>0</v>
      </c>
      <c r="C228" s="8">
        <f t="shared" ref="B228:AO228" si="394">C12</f>
        <v>0</v>
      </c>
      <c r="D228" s="8">
        <f t="shared" ref="D228:AO228" si="395">D12</f>
        <v>0</v>
      </c>
      <c r="E228" s="8">
        <f t="shared" si="395"/>
        <v>0</v>
      </c>
      <c r="F228" s="8">
        <f t="shared" si="395"/>
        <v>0</v>
      </c>
      <c r="G228" s="8">
        <f t="shared" si="395"/>
        <v>0</v>
      </c>
      <c r="H228" s="8">
        <f t="shared" si="395"/>
        <v>0</v>
      </c>
      <c r="I228" s="8">
        <f t="shared" si="395"/>
        <v>0</v>
      </c>
      <c r="J228" s="8">
        <f t="shared" si="395"/>
        <v>0</v>
      </c>
      <c r="K228" s="8">
        <f t="shared" si="395"/>
        <v>0</v>
      </c>
      <c r="L228" s="8">
        <f t="shared" si="395"/>
        <v>0</v>
      </c>
      <c r="M228" s="8">
        <f t="shared" si="395"/>
        <v>0</v>
      </c>
      <c r="N228" s="8">
        <f t="shared" si="395"/>
        <v>0</v>
      </c>
      <c r="O228" s="8">
        <f t="shared" si="395"/>
        <v>0</v>
      </c>
      <c r="P228" s="8">
        <f t="shared" si="395"/>
        <v>0</v>
      </c>
      <c r="Q228" s="8">
        <f t="shared" si="395"/>
        <v>0</v>
      </c>
      <c r="R228" s="8">
        <f t="shared" si="395"/>
        <v>0</v>
      </c>
      <c r="S228" s="8">
        <f t="shared" si="395"/>
        <v>0</v>
      </c>
      <c r="T228" s="8">
        <f t="shared" si="395"/>
        <v>0</v>
      </c>
      <c r="U228" s="8">
        <f t="shared" si="395"/>
        <v>0</v>
      </c>
      <c r="V228" s="8">
        <f t="shared" si="395"/>
        <v>0</v>
      </c>
      <c r="W228" s="8">
        <f t="shared" si="395"/>
        <v>0</v>
      </c>
      <c r="X228" s="8">
        <f t="shared" si="395"/>
        <v>0</v>
      </c>
      <c r="Y228" s="8">
        <f t="shared" si="395"/>
        <v>0</v>
      </c>
      <c r="Z228" s="8">
        <f t="shared" si="395"/>
        <v>0</v>
      </c>
      <c r="AA228" s="8">
        <f t="shared" si="395"/>
        <v>0</v>
      </c>
      <c r="AB228" s="8">
        <f t="shared" si="395"/>
        <v>0</v>
      </c>
      <c r="AC228" s="8">
        <f t="shared" si="395"/>
        <v>0</v>
      </c>
      <c r="AD228" s="8">
        <f t="shared" si="395"/>
        <v>0</v>
      </c>
      <c r="AE228" s="8">
        <f t="shared" si="395"/>
        <v>0</v>
      </c>
      <c r="AF228" s="8">
        <f t="shared" si="395"/>
        <v>0</v>
      </c>
      <c r="AG228" s="8">
        <f t="shared" si="395"/>
        <v>0</v>
      </c>
      <c r="AH228" s="8">
        <f t="shared" si="395"/>
        <v>0</v>
      </c>
      <c r="AI228" s="8">
        <f t="shared" si="395"/>
        <v>0</v>
      </c>
      <c r="AJ228" s="8">
        <f t="shared" si="395"/>
        <v>0</v>
      </c>
      <c r="AK228" s="8">
        <f t="shared" si="395"/>
        <v>0</v>
      </c>
      <c r="AL228" s="8">
        <f t="shared" si="395"/>
        <v>0</v>
      </c>
      <c r="AM228" s="8">
        <f t="shared" si="395"/>
        <v>0</v>
      </c>
      <c r="AN228" s="8">
        <f t="shared" si="395"/>
        <v>0</v>
      </c>
      <c r="AO228" s="8">
        <f t="shared" si="395"/>
        <v>0</v>
      </c>
    </row>
    <row r="229" spans="1:41">
      <c r="A229" s="24" t="s">
        <v>18</v>
      </c>
      <c r="B229" s="8">
        <f t="shared" ref="B229:AO229" si="396">B13</f>
        <v>0</v>
      </c>
      <c r="C229" s="8">
        <f t="shared" ref="B229:AO229" si="397">C13</f>
        <v>0</v>
      </c>
      <c r="D229" s="8">
        <f t="shared" ref="D229:AO229" si="398">D13</f>
        <v>0</v>
      </c>
      <c r="E229" s="8">
        <f t="shared" si="398"/>
        <v>0</v>
      </c>
      <c r="F229" s="8">
        <f t="shared" si="398"/>
        <v>0</v>
      </c>
      <c r="G229" s="8">
        <f t="shared" si="398"/>
        <v>0</v>
      </c>
      <c r="H229" s="8">
        <f t="shared" si="398"/>
        <v>0</v>
      </c>
      <c r="I229" s="8">
        <f t="shared" si="398"/>
        <v>0</v>
      </c>
      <c r="J229" s="8">
        <f t="shared" si="398"/>
        <v>0</v>
      </c>
      <c r="K229" s="8">
        <f t="shared" si="398"/>
        <v>0</v>
      </c>
      <c r="L229" s="8">
        <f t="shared" si="398"/>
        <v>0</v>
      </c>
      <c r="M229" s="8">
        <f t="shared" si="398"/>
        <v>0</v>
      </c>
      <c r="N229" s="8">
        <f t="shared" si="398"/>
        <v>0</v>
      </c>
      <c r="O229" s="8">
        <f t="shared" si="398"/>
        <v>0</v>
      </c>
      <c r="P229" s="8">
        <f t="shared" si="398"/>
        <v>0</v>
      </c>
      <c r="Q229" s="8">
        <f t="shared" si="398"/>
        <v>0</v>
      </c>
      <c r="R229" s="8">
        <f t="shared" si="398"/>
        <v>0</v>
      </c>
      <c r="S229" s="8">
        <f t="shared" si="398"/>
        <v>0</v>
      </c>
      <c r="T229" s="8">
        <f t="shared" si="398"/>
        <v>0</v>
      </c>
      <c r="U229" s="8">
        <f t="shared" si="398"/>
        <v>0</v>
      </c>
      <c r="V229" s="8">
        <f t="shared" si="398"/>
        <v>0</v>
      </c>
      <c r="W229" s="8">
        <f t="shared" si="398"/>
        <v>0</v>
      </c>
      <c r="X229" s="8">
        <f t="shared" si="398"/>
        <v>0</v>
      </c>
      <c r="Y229" s="8">
        <f t="shared" si="398"/>
        <v>0</v>
      </c>
      <c r="Z229" s="8">
        <f t="shared" si="398"/>
        <v>0</v>
      </c>
      <c r="AA229" s="8">
        <f t="shared" si="398"/>
        <v>0</v>
      </c>
      <c r="AB229" s="8">
        <f t="shared" si="398"/>
        <v>0</v>
      </c>
      <c r="AC229" s="8">
        <f t="shared" si="398"/>
        <v>0</v>
      </c>
      <c r="AD229" s="8">
        <f t="shared" si="398"/>
        <v>0</v>
      </c>
      <c r="AE229" s="8">
        <f t="shared" si="398"/>
        <v>0</v>
      </c>
      <c r="AF229" s="8">
        <f t="shared" si="398"/>
        <v>0</v>
      </c>
      <c r="AG229" s="8">
        <f t="shared" si="398"/>
        <v>0</v>
      </c>
      <c r="AH229" s="8">
        <f t="shared" si="398"/>
        <v>0</v>
      </c>
      <c r="AI229" s="8">
        <f t="shared" si="398"/>
        <v>0</v>
      </c>
      <c r="AJ229" s="8">
        <f t="shared" si="398"/>
        <v>0</v>
      </c>
      <c r="AK229" s="8">
        <f t="shared" si="398"/>
        <v>0</v>
      </c>
      <c r="AL229" s="8">
        <f t="shared" si="398"/>
        <v>0</v>
      </c>
      <c r="AM229" s="8">
        <f t="shared" si="398"/>
        <v>0</v>
      </c>
      <c r="AN229" s="8">
        <f t="shared" si="398"/>
        <v>0</v>
      </c>
      <c r="AO229" s="8">
        <f t="shared" si="398"/>
        <v>0</v>
      </c>
    </row>
    <row r="230" spans="1:41">
      <c r="A230" s="24" t="s">
        <v>70</v>
      </c>
      <c r="B230" s="23">
        <f t="shared" ref="B230:AO230" si="399">B14</f>
        <v>0</v>
      </c>
      <c r="C230" s="23">
        <f t="shared" ref="B230:AO230" si="400">C14</f>
        <v>0</v>
      </c>
      <c r="D230" s="23">
        <f t="shared" ref="D230:AO230" si="401">D14</f>
        <v>0</v>
      </c>
      <c r="E230" s="23">
        <f t="shared" si="401"/>
        <v>0</v>
      </c>
      <c r="F230" s="23">
        <f t="shared" si="401"/>
        <v>0</v>
      </c>
      <c r="G230" s="23">
        <f t="shared" si="401"/>
        <v>0</v>
      </c>
      <c r="H230" s="23">
        <f t="shared" si="401"/>
        <v>0</v>
      </c>
      <c r="I230" s="23">
        <f t="shared" si="401"/>
        <v>0</v>
      </c>
      <c r="J230" s="23">
        <f t="shared" si="401"/>
        <v>0</v>
      </c>
      <c r="K230" s="23">
        <f t="shared" si="401"/>
        <v>0</v>
      </c>
      <c r="L230" s="23">
        <f t="shared" si="401"/>
        <v>0</v>
      </c>
      <c r="M230" s="23">
        <f t="shared" si="401"/>
        <v>0</v>
      </c>
      <c r="N230" s="23">
        <f t="shared" si="401"/>
        <v>0</v>
      </c>
      <c r="O230" s="23">
        <f t="shared" si="401"/>
        <v>0</v>
      </c>
      <c r="P230" s="23">
        <f t="shared" si="401"/>
        <v>0</v>
      </c>
      <c r="Q230" s="23">
        <f t="shared" si="401"/>
        <v>0</v>
      </c>
      <c r="R230" s="23">
        <f t="shared" si="401"/>
        <v>0</v>
      </c>
      <c r="S230" s="23">
        <f t="shared" si="401"/>
        <v>0</v>
      </c>
      <c r="T230" s="23">
        <f t="shared" si="401"/>
        <v>0</v>
      </c>
      <c r="U230" s="23">
        <f t="shared" si="401"/>
        <v>0</v>
      </c>
      <c r="V230" s="23">
        <f t="shared" si="401"/>
        <v>0</v>
      </c>
      <c r="W230" s="23">
        <f t="shared" si="401"/>
        <v>0</v>
      </c>
      <c r="X230" s="23">
        <f t="shared" si="401"/>
        <v>0</v>
      </c>
      <c r="Y230" s="23">
        <f t="shared" si="401"/>
        <v>0</v>
      </c>
      <c r="Z230" s="23">
        <f t="shared" si="401"/>
        <v>0</v>
      </c>
      <c r="AA230" s="23">
        <f t="shared" si="401"/>
        <v>0</v>
      </c>
      <c r="AB230" s="23">
        <f t="shared" si="401"/>
        <v>0</v>
      </c>
      <c r="AC230" s="23">
        <f t="shared" si="401"/>
        <v>0</v>
      </c>
      <c r="AD230" s="23">
        <f t="shared" si="401"/>
        <v>0</v>
      </c>
      <c r="AE230" s="23">
        <f t="shared" si="401"/>
        <v>0</v>
      </c>
      <c r="AF230" s="23">
        <f t="shared" si="401"/>
        <v>0</v>
      </c>
      <c r="AG230" s="23">
        <f t="shared" si="401"/>
        <v>0</v>
      </c>
      <c r="AH230" s="23">
        <f t="shared" si="401"/>
        <v>0</v>
      </c>
      <c r="AI230" s="23">
        <f t="shared" si="401"/>
        <v>0</v>
      </c>
      <c r="AJ230" s="23">
        <f t="shared" si="401"/>
        <v>0</v>
      </c>
      <c r="AK230" s="23">
        <f t="shared" si="401"/>
        <v>0</v>
      </c>
      <c r="AL230" s="23">
        <f t="shared" si="401"/>
        <v>0</v>
      </c>
      <c r="AM230" s="23">
        <f t="shared" si="401"/>
        <v>0</v>
      </c>
      <c r="AN230" s="23">
        <f t="shared" si="401"/>
        <v>0</v>
      </c>
      <c r="AO230" s="23">
        <f t="shared" si="401"/>
        <v>0</v>
      </c>
    </row>
    <row r="231" spans="1:41">
      <c r="A231" s="26" t="s">
        <v>24</v>
      </c>
      <c r="B231" s="8">
        <f t="shared" ref="B231:AO231" si="402">B15</f>
        <v>0</v>
      </c>
      <c r="C231" s="8">
        <f t="shared" ref="B231:AO231" si="403">C15</f>
        <v>0</v>
      </c>
      <c r="D231" s="8">
        <f t="shared" ref="D231:AO231" si="404">D15</f>
        <v>0</v>
      </c>
      <c r="E231" s="8">
        <f t="shared" si="404"/>
        <v>0</v>
      </c>
      <c r="F231" s="8">
        <f t="shared" si="404"/>
        <v>0</v>
      </c>
      <c r="G231" s="8">
        <f t="shared" si="404"/>
        <v>0</v>
      </c>
      <c r="H231" s="8">
        <f t="shared" si="404"/>
        <v>0</v>
      </c>
      <c r="I231" s="8">
        <f t="shared" si="404"/>
        <v>0</v>
      </c>
      <c r="J231" s="8">
        <f t="shared" si="404"/>
        <v>0</v>
      </c>
      <c r="K231" s="8">
        <f t="shared" si="404"/>
        <v>0</v>
      </c>
      <c r="L231" s="8">
        <f t="shared" si="404"/>
        <v>0</v>
      </c>
      <c r="M231" s="8">
        <f t="shared" si="404"/>
        <v>0</v>
      </c>
      <c r="N231" s="8">
        <f t="shared" si="404"/>
        <v>0</v>
      </c>
      <c r="O231" s="8">
        <f t="shared" si="404"/>
        <v>0</v>
      </c>
      <c r="P231" s="8">
        <f t="shared" si="404"/>
        <v>0</v>
      </c>
      <c r="Q231" s="8">
        <f t="shared" si="404"/>
        <v>0</v>
      </c>
      <c r="R231" s="8">
        <f t="shared" si="404"/>
        <v>0</v>
      </c>
      <c r="S231" s="8">
        <f t="shared" si="404"/>
        <v>0</v>
      </c>
      <c r="T231" s="8">
        <f t="shared" si="404"/>
        <v>0</v>
      </c>
      <c r="U231" s="8">
        <f t="shared" si="404"/>
        <v>0</v>
      </c>
      <c r="V231" s="8">
        <f t="shared" si="404"/>
        <v>0</v>
      </c>
      <c r="W231" s="8">
        <f t="shared" si="404"/>
        <v>0</v>
      </c>
      <c r="X231" s="8">
        <f t="shared" si="404"/>
        <v>0</v>
      </c>
      <c r="Y231" s="8">
        <f t="shared" si="404"/>
        <v>0</v>
      </c>
      <c r="Z231" s="8">
        <f t="shared" si="404"/>
        <v>0</v>
      </c>
      <c r="AA231" s="8">
        <f t="shared" si="404"/>
        <v>0</v>
      </c>
      <c r="AB231" s="8">
        <f t="shared" si="404"/>
        <v>0</v>
      </c>
      <c r="AC231" s="8">
        <f t="shared" si="404"/>
        <v>0</v>
      </c>
      <c r="AD231" s="8">
        <f t="shared" si="404"/>
        <v>0</v>
      </c>
      <c r="AE231" s="8">
        <f t="shared" si="404"/>
        <v>0</v>
      </c>
      <c r="AF231" s="8">
        <f t="shared" si="404"/>
        <v>0</v>
      </c>
      <c r="AG231" s="8">
        <f t="shared" si="404"/>
        <v>0</v>
      </c>
      <c r="AH231" s="8">
        <f t="shared" si="404"/>
        <v>0</v>
      </c>
      <c r="AI231" s="8">
        <f t="shared" si="404"/>
        <v>0</v>
      </c>
      <c r="AJ231" s="8">
        <f t="shared" si="404"/>
        <v>0</v>
      </c>
      <c r="AK231" s="8">
        <f t="shared" si="404"/>
        <v>0</v>
      </c>
      <c r="AL231" s="8">
        <f t="shared" si="404"/>
        <v>0</v>
      </c>
      <c r="AM231" s="8">
        <f t="shared" si="404"/>
        <v>0</v>
      </c>
      <c r="AN231" s="8">
        <f t="shared" si="404"/>
        <v>0</v>
      </c>
      <c r="AO231" s="8">
        <f t="shared" si="404"/>
        <v>0</v>
      </c>
    </row>
    <row r="232" spans="1:41">
      <c r="A232" s="26" t="s">
        <v>33</v>
      </c>
      <c r="B232" s="8">
        <f t="shared" ref="B232:AO232" si="405">B16</f>
        <v>0</v>
      </c>
      <c r="C232" s="8">
        <f t="shared" ref="B232:AO232" si="406">C16</f>
        <v>0</v>
      </c>
      <c r="D232" s="8">
        <f t="shared" ref="D232:AO232" si="407">D16</f>
        <v>0</v>
      </c>
      <c r="E232" s="8">
        <f t="shared" si="407"/>
        <v>0</v>
      </c>
      <c r="F232" s="8">
        <f t="shared" si="407"/>
        <v>0</v>
      </c>
      <c r="G232" s="8">
        <f t="shared" si="407"/>
        <v>0</v>
      </c>
      <c r="H232" s="8">
        <f t="shared" si="407"/>
        <v>0</v>
      </c>
      <c r="I232" s="8">
        <f t="shared" si="407"/>
        <v>0</v>
      </c>
      <c r="J232" s="8">
        <f t="shared" si="407"/>
        <v>0</v>
      </c>
      <c r="K232" s="8">
        <f t="shared" si="407"/>
        <v>0</v>
      </c>
      <c r="L232" s="8">
        <f t="shared" si="407"/>
        <v>0</v>
      </c>
      <c r="M232" s="8">
        <f t="shared" si="407"/>
        <v>0</v>
      </c>
      <c r="N232" s="8">
        <f t="shared" si="407"/>
        <v>0</v>
      </c>
      <c r="O232" s="8">
        <f t="shared" si="407"/>
        <v>0</v>
      </c>
      <c r="P232" s="8">
        <f t="shared" si="407"/>
        <v>0</v>
      </c>
      <c r="Q232" s="8">
        <f t="shared" si="407"/>
        <v>0</v>
      </c>
      <c r="R232" s="8">
        <f t="shared" si="407"/>
        <v>0</v>
      </c>
      <c r="S232" s="8">
        <f t="shared" si="407"/>
        <v>0</v>
      </c>
      <c r="T232" s="8">
        <f t="shared" si="407"/>
        <v>0</v>
      </c>
      <c r="U232" s="8">
        <f t="shared" si="407"/>
        <v>0</v>
      </c>
      <c r="V232" s="8">
        <f t="shared" si="407"/>
        <v>0</v>
      </c>
      <c r="W232" s="8">
        <f t="shared" si="407"/>
        <v>0</v>
      </c>
      <c r="X232" s="8">
        <f t="shared" si="407"/>
        <v>0</v>
      </c>
      <c r="Y232" s="8">
        <f t="shared" si="407"/>
        <v>0</v>
      </c>
      <c r="Z232" s="8">
        <f t="shared" si="407"/>
        <v>0</v>
      </c>
      <c r="AA232" s="8">
        <f t="shared" si="407"/>
        <v>0</v>
      </c>
      <c r="AB232" s="8">
        <f t="shared" si="407"/>
        <v>0</v>
      </c>
      <c r="AC232" s="8">
        <f t="shared" si="407"/>
        <v>0</v>
      </c>
      <c r="AD232" s="8">
        <f t="shared" si="407"/>
        <v>0</v>
      </c>
      <c r="AE232" s="8">
        <f t="shared" si="407"/>
        <v>0</v>
      </c>
      <c r="AF232" s="8">
        <f t="shared" si="407"/>
        <v>0</v>
      </c>
      <c r="AG232" s="8">
        <f t="shared" si="407"/>
        <v>0</v>
      </c>
      <c r="AH232" s="8">
        <f t="shared" si="407"/>
        <v>0</v>
      </c>
      <c r="AI232" s="8">
        <f t="shared" si="407"/>
        <v>0</v>
      </c>
      <c r="AJ232" s="8">
        <f t="shared" si="407"/>
        <v>0</v>
      </c>
      <c r="AK232" s="8">
        <f t="shared" si="407"/>
        <v>0</v>
      </c>
      <c r="AL232" s="8">
        <f t="shared" si="407"/>
        <v>0</v>
      </c>
      <c r="AM232" s="8">
        <f t="shared" si="407"/>
        <v>0</v>
      </c>
      <c r="AN232" s="8">
        <f t="shared" si="407"/>
        <v>0</v>
      </c>
      <c r="AO232" s="8">
        <f t="shared" si="407"/>
        <v>0</v>
      </c>
    </row>
    <row r="233" spans="1:41">
      <c r="A233" s="24" t="s">
        <v>5</v>
      </c>
      <c r="B233" s="8">
        <f t="shared" ref="B233:AO233" si="408">B17</f>
        <v>0</v>
      </c>
      <c r="C233" s="8">
        <f t="shared" ref="B233:AO233" si="409">C17</f>
        <v>0</v>
      </c>
      <c r="D233" s="8">
        <f t="shared" ref="D233:AO233" si="410">D17</f>
        <v>0</v>
      </c>
      <c r="E233" s="8">
        <f t="shared" si="410"/>
        <v>0</v>
      </c>
      <c r="F233" s="8">
        <f t="shared" si="410"/>
        <v>0</v>
      </c>
      <c r="G233" s="8">
        <f t="shared" si="410"/>
        <v>0</v>
      </c>
      <c r="H233" s="8">
        <f t="shared" si="410"/>
        <v>0</v>
      </c>
      <c r="I233" s="8">
        <f t="shared" si="410"/>
        <v>0</v>
      </c>
      <c r="J233" s="8">
        <f t="shared" si="410"/>
        <v>0</v>
      </c>
      <c r="K233" s="8">
        <f t="shared" si="410"/>
        <v>0</v>
      </c>
      <c r="L233" s="8">
        <f t="shared" si="410"/>
        <v>0</v>
      </c>
      <c r="M233" s="8">
        <f t="shared" si="410"/>
        <v>0</v>
      </c>
      <c r="N233" s="8">
        <f t="shared" si="410"/>
        <v>0</v>
      </c>
      <c r="O233" s="8">
        <f t="shared" si="410"/>
        <v>0</v>
      </c>
      <c r="P233" s="8">
        <f t="shared" si="410"/>
        <v>0</v>
      </c>
      <c r="Q233" s="8">
        <f t="shared" si="410"/>
        <v>0</v>
      </c>
      <c r="R233" s="8">
        <f t="shared" si="410"/>
        <v>0</v>
      </c>
      <c r="S233" s="8">
        <f t="shared" si="410"/>
        <v>0</v>
      </c>
      <c r="T233" s="8">
        <f t="shared" si="410"/>
        <v>0</v>
      </c>
      <c r="U233" s="8">
        <f t="shared" si="410"/>
        <v>0</v>
      </c>
      <c r="V233" s="8">
        <f t="shared" si="410"/>
        <v>0</v>
      </c>
      <c r="W233" s="8">
        <f t="shared" si="410"/>
        <v>0</v>
      </c>
      <c r="X233" s="8">
        <f t="shared" si="410"/>
        <v>0</v>
      </c>
      <c r="Y233" s="8">
        <f t="shared" si="410"/>
        <v>0</v>
      </c>
      <c r="Z233" s="8">
        <f t="shared" si="410"/>
        <v>0</v>
      </c>
      <c r="AA233" s="8">
        <f t="shared" si="410"/>
        <v>0</v>
      </c>
      <c r="AB233" s="8">
        <f t="shared" si="410"/>
        <v>0</v>
      </c>
      <c r="AC233" s="8">
        <f t="shared" si="410"/>
        <v>0</v>
      </c>
      <c r="AD233" s="8">
        <f t="shared" si="410"/>
        <v>0</v>
      </c>
      <c r="AE233" s="8">
        <f t="shared" si="410"/>
        <v>0</v>
      </c>
      <c r="AF233" s="8">
        <f t="shared" si="410"/>
        <v>0</v>
      </c>
      <c r="AG233" s="8">
        <f t="shared" si="410"/>
        <v>0</v>
      </c>
      <c r="AH233" s="8">
        <f t="shared" si="410"/>
        <v>0</v>
      </c>
      <c r="AI233" s="8">
        <f t="shared" si="410"/>
        <v>0</v>
      </c>
      <c r="AJ233" s="8">
        <f t="shared" si="410"/>
        <v>0</v>
      </c>
      <c r="AK233" s="8">
        <f t="shared" si="410"/>
        <v>0</v>
      </c>
      <c r="AL233" s="8">
        <f t="shared" si="410"/>
        <v>0</v>
      </c>
      <c r="AM233" s="8">
        <f t="shared" si="410"/>
        <v>0</v>
      </c>
      <c r="AN233" s="8">
        <f t="shared" si="410"/>
        <v>0</v>
      </c>
      <c r="AO233" s="8">
        <f t="shared" si="410"/>
        <v>0</v>
      </c>
    </row>
    <row r="234" spans="1:41">
      <c r="A234" s="26" t="s">
        <v>3</v>
      </c>
      <c r="B234" s="8">
        <f t="shared" ref="B234:AO234" si="411">B18</f>
        <v>0</v>
      </c>
      <c r="C234" s="8">
        <f t="shared" ref="B234:AO234" si="412">C18</f>
        <v>0</v>
      </c>
      <c r="D234" s="8">
        <f t="shared" ref="D234:AO234" si="413">D18</f>
        <v>0</v>
      </c>
      <c r="E234" s="8">
        <f t="shared" si="413"/>
        <v>0</v>
      </c>
      <c r="F234" s="8">
        <f t="shared" si="413"/>
        <v>0</v>
      </c>
      <c r="G234" s="8">
        <f t="shared" si="413"/>
        <v>0</v>
      </c>
      <c r="H234" s="8">
        <f t="shared" si="413"/>
        <v>0</v>
      </c>
      <c r="I234" s="8">
        <f t="shared" si="413"/>
        <v>0</v>
      </c>
      <c r="J234" s="8">
        <f t="shared" si="413"/>
        <v>0</v>
      </c>
      <c r="K234" s="8">
        <f t="shared" si="413"/>
        <v>0</v>
      </c>
      <c r="L234" s="8">
        <f t="shared" si="413"/>
        <v>0</v>
      </c>
      <c r="M234" s="8">
        <f t="shared" si="413"/>
        <v>0</v>
      </c>
      <c r="N234" s="8">
        <f t="shared" si="413"/>
        <v>0</v>
      </c>
      <c r="O234" s="8">
        <f t="shared" si="413"/>
        <v>0</v>
      </c>
      <c r="P234" s="8">
        <f t="shared" si="413"/>
        <v>0</v>
      </c>
      <c r="Q234" s="8">
        <f t="shared" si="413"/>
        <v>0</v>
      </c>
      <c r="R234" s="8">
        <f t="shared" si="413"/>
        <v>0</v>
      </c>
      <c r="S234" s="8">
        <f t="shared" si="413"/>
        <v>0</v>
      </c>
      <c r="T234" s="8">
        <f t="shared" si="413"/>
        <v>0</v>
      </c>
      <c r="U234" s="8">
        <f t="shared" si="413"/>
        <v>0</v>
      </c>
      <c r="V234" s="8">
        <f t="shared" si="413"/>
        <v>0</v>
      </c>
      <c r="W234" s="8">
        <f t="shared" si="413"/>
        <v>0</v>
      </c>
      <c r="X234" s="8">
        <f t="shared" si="413"/>
        <v>0</v>
      </c>
      <c r="Y234" s="8">
        <f t="shared" si="413"/>
        <v>0</v>
      </c>
      <c r="Z234" s="8">
        <f t="shared" si="413"/>
        <v>0</v>
      </c>
      <c r="AA234" s="8">
        <f t="shared" si="413"/>
        <v>0</v>
      </c>
      <c r="AB234" s="8">
        <f t="shared" si="413"/>
        <v>0</v>
      </c>
      <c r="AC234" s="8">
        <f t="shared" si="413"/>
        <v>0</v>
      </c>
      <c r="AD234" s="8">
        <f t="shared" si="413"/>
        <v>0</v>
      </c>
      <c r="AE234" s="8">
        <f t="shared" si="413"/>
        <v>0</v>
      </c>
      <c r="AF234" s="8">
        <f t="shared" si="413"/>
        <v>0</v>
      </c>
      <c r="AG234" s="8">
        <f t="shared" si="413"/>
        <v>0</v>
      </c>
      <c r="AH234" s="8">
        <f t="shared" si="413"/>
        <v>0</v>
      </c>
      <c r="AI234" s="8">
        <f t="shared" si="413"/>
        <v>0</v>
      </c>
      <c r="AJ234" s="8">
        <f t="shared" si="413"/>
        <v>0</v>
      </c>
      <c r="AK234" s="8">
        <f t="shared" si="413"/>
        <v>0</v>
      </c>
      <c r="AL234" s="8">
        <f t="shared" si="413"/>
        <v>0</v>
      </c>
      <c r="AM234" s="8">
        <f t="shared" si="413"/>
        <v>0</v>
      </c>
      <c r="AN234" s="8">
        <f t="shared" si="413"/>
        <v>0</v>
      </c>
      <c r="AO234" s="8">
        <f t="shared" si="413"/>
        <v>0</v>
      </c>
    </row>
    <row r="235" spans="1:41">
      <c r="A235" s="24" t="s">
        <v>71</v>
      </c>
      <c r="B235" s="8">
        <f t="shared" ref="B235:AO235" si="414">B19</f>
        <v>0</v>
      </c>
      <c r="C235" s="8">
        <f t="shared" ref="B235:AO235" si="415">C19</f>
        <v>0</v>
      </c>
      <c r="D235" s="8">
        <f t="shared" ref="D235:AO235" si="416">D19</f>
        <v>0</v>
      </c>
      <c r="E235" s="8">
        <f t="shared" si="416"/>
        <v>0</v>
      </c>
      <c r="F235" s="8">
        <f t="shared" si="416"/>
        <v>0</v>
      </c>
      <c r="G235" s="8">
        <f t="shared" si="416"/>
        <v>0</v>
      </c>
      <c r="H235" s="8">
        <f t="shared" si="416"/>
        <v>0</v>
      </c>
      <c r="I235" s="8">
        <f t="shared" si="416"/>
        <v>0</v>
      </c>
      <c r="J235" s="8">
        <f t="shared" si="416"/>
        <v>0</v>
      </c>
      <c r="K235" s="8">
        <f t="shared" si="416"/>
        <v>0</v>
      </c>
      <c r="L235" s="8">
        <f t="shared" si="416"/>
        <v>0</v>
      </c>
      <c r="M235" s="8">
        <f t="shared" si="416"/>
        <v>0</v>
      </c>
      <c r="N235" s="8">
        <f t="shared" si="416"/>
        <v>0</v>
      </c>
      <c r="O235" s="8">
        <f t="shared" si="416"/>
        <v>0</v>
      </c>
      <c r="P235" s="8">
        <f t="shared" si="416"/>
        <v>0</v>
      </c>
      <c r="Q235" s="8">
        <f t="shared" si="416"/>
        <v>0</v>
      </c>
      <c r="R235" s="8">
        <f t="shared" si="416"/>
        <v>0</v>
      </c>
      <c r="S235" s="8">
        <f t="shared" si="416"/>
        <v>0</v>
      </c>
      <c r="T235" s="8">
        <f t="shared" si="416"/>
        <v>0</v>
      </c>
      <c r="U235" s="8">
        <f t="shared" si="416"/>
        <v>0</v>
      </c>
      <c r="V235" s="8">
        <f t="shared" si="416"/>
        <v>0</v>
      </c>
      <c r="W235" s="8">
        <f t="shared" si="416"/>
        <v>0</v>
      </c>
      <c r="X235" s="8">
        <f t="shared" si="416"/>
        <v>0</v>
      </c>
      <c r="Y235" s="8">
        <f t="shared" si="416"/>
        <v>0</v>
      </c>
      <c r="Z235" s="8">
        <f t="shared" si="416"/>
        <v>0</v>
      </c>
      <c r="AA235" s="8">
        <f t="shared" si="416"/>
        <v>0</v>
      </c>
      <c r="AB235" s="8">
        <f t="shared" si="416"/>
        <v>0</v>
      </c>
      <c r="AC235" s="8">
        <f t="shared" si="416"/>
        <v>0</v>
      </c>
      <c r="AD235" s="8">
        <f t="shared" si="416"/>
        <v>0</v>
      </c>
      <c r="AE235" s="8">
        <f t="shared" si="416"/>
        <v>0</v>
      </c>
      <c r="AF235" s="8">
        <f t="shared" si="416"/>
        <v>0</v>
      </c>
      <c r="AG235" s="8">
        <f t="shared" si="416"/>
        <v>0</v>
      </c>
      <c r="AH235" s="8">
        <f t="shared" si="416"/>
        <v>0</v>
      </c>
      <c r="AI235" s="8">
        <f t="shared" si="416"/>
        <v>0</v>
      </c>
      <c r="AJ235" s="8">
        <f t="shared" si="416"/>
        <v>0</v>
      </c>
      <c r="AK235" s="8">
        <f t="shared" si="416"/>
        <v>0</v>
      </c>
      <c r="AL235" s="8">
        <f t="shared" si="416"/>
        <v>0</v>
      </c>
      <c r="AM235" s="8">
        <f t="shared" si="416"/>
        <v>0</v>
      </c>
      <c r="AN235" s="8">
        <f t="shared" si="416"/>
        <v>0</v>
      </c>
      <c r="AO235" s="8">
        <f t="shared" si="416"/>
        <v>0</v>
      </c>
    </row>
    <row r="236" spans="1:41">
      <c r="A236" s="26" t="s">
        <v>22</v>
      </c>
      <c r="B236" s="8">
        <f t="shared" ref="B236:AO236" si="417">B20</f>
        <v>0</v>
      </c>
      <c r="C236" s="8">
        <f t="shared" ref="B236:AO236" si="418">C20</f>
        <v>0</v>
      </c>
      <c r="D236" s="8">
        <f t="shared" ref="D236:AO236" si="419">D20</f>
        <v>0</v>
      </c>
      <c r="E236" s="8">
        <f t="shared" si="419"/>
        <v>0</v>
      </c>
      <c r="F236" s="8">
        <f t="shared" si="419"/>
        <v>0</v>
      </c>
      <c r="G236" s="8">
        <f t="shared" si="419"/>
        <v>0</v>
      </c>
      <c r="H236" s="8">
        <f t="shared" si="419"/>
        <v>0</v>
      </c>
      <c r="I236" s="8">
        <f t="shared" si="419"/>
        <v>0</v>
      </c>
      <c r="J236" s="8">
        <f t="shared" si="419"/>
        <v>0</v>
      </c>
      <c r="K236" s="8">
        <f t="shared" si="419"/>
        <v>0</v>
      </c>
      <c r="L236" s="8">
        <f t="shared" si="419"/>
        <v>0</v>
      </c>
      <c r="M236" s="8">
        <f t="shared" si="419"/>
        <v>0</v>
      </c>
      <c r="N236" s="8">
        <f t="shared" si="419"/>
        <v>0</v>
      </c>
      <c r="O236" s="8">
        <f t="shared" si="419"/>
        <v>0</v>
      </c>
      <c r="P236" s="8">
        <f t="shared" si="419"/>
        <v>0</v>
      </c>
      <c r="Q236" s="8">
        <f t="shared" si="419"/>
        <v>0</v>
      </c>
      <c r="R236" s="8">
        <f t="shared" si="419"/>
        <v>0</v>
      </c>
      <c r="S236" s="8">
        <f t="shared" si="419"/>
        <v>0</v>
      </c>
      <c r="T236" s="8">
        <f t="shared" si="419"/>
        <v>0</v>
      </c>
      <c r="U236" s="8">
        <f t="shared" si="419"/>
        <v>0</v>
      </c>
      <c r="V236" s="8">
        <f t="shared" si="419"/>
        <v>0</v>
      </c>
      <c r="W236" s="8">
        <f t="shared" si="419"/>
        <v>0</v>
      </c>
      <c r="X236" s="8">
        <f t="shared" si="419"/>
        <v>0</v>
      </c>
      <c r="Y236" s="8">
        <f t="shared" si="419"/>
        <v>0</v>
      </c>
      <c r="Z236" s="8">
        <f t="shared" si="419"/>
        <v>0</v>
      </c>
      <c r="AA236" s="8">
        <f t="shared" si="419"/>
        <v>0</v>
      </c>
      <c r="AB236" s="8">
        <f t="shared" si="419"/>
        <v>0</v>
      </c>
      <c r="AC236" s="8">
        <f t="shared" si="419"/>
        <v>0</v>
      </c>
      <c r="AD236" s="8">
        <f t="shared" si="419"/>
        <v>0</v>
      </c>
      <c r="AE236" s="8">
        <f t="shared" si="419"/>
        <v>0</v>
      </c>
      <c r="AF236" s="8">
        <f t="shared" si="419"/>
        <v>0</v>
      </c>
      <c r="AG236" s="8">
        <f t="shared" si="419"/>
        <v>0</v>
      </c>
      <c r="AH236" s="8">
        <f t="shared" si="419"/>
        <v>0</v>
      </c>
      <c r="AI236" s="8">
        <f t="shared" si="419"/>
        <v>0</v>
      </c>
      <c r="AJ236" s="8">
        <f t="shared" si="419"/>
        <v>0</v>
      </c>
      <c r="AK236" s="8">
        <f t="shared" si="419"/>
        <v>0</v>
      </c>
      <c r="AL236" s="8">
        <f t="shared" si="419"/>
        <v>0</v>
      </c>
      <c r="AM236" s="8">
        <f t="shared" si="419"/>
        <v>0</v>
      </c>
      <c r="AN236" s="8">
        <f t="shared" si="419"/>
        <v>0</v>
      </c>
      <c r="AO236" s="8">
        <f t="shared" si="419"/>
        <v>0</v>
      </c>
    </row>
    <row r="237" spans="1:41">
      <c r="A237" s="26" t="s">
        <v>16</v>
      </c>
      <c r="B237" s="8">
        <f t="shared" ref="B237:AO237" si="420">B21</f>
        <v>0</v>
      </c>
      <c r="C237" s="8">
        <f t="shared" ref="B237:AO237" si="421">C21</f>
        <v>0</v>
      </c>
      <c r="D237" s="8">
        <f t="shared" ref="D237:AO237" si="422">D21</f>
        <v>0</v>
      </c>
      <c r="E237" s="8">
        <f t="shared" si="422"/>
        <v>0</v>
      </c>
      <c r="F237" s="8">
        <f t="shared" si="422"/>
        <v>0</v>
      </c>
      <c r="G237" s="8">
        <f t="shared" si="422"/>
        <v>0</v>
      </c>
      <c r="H237" s="8">
        <f t="shared" si="422"/>
        <v>0</v>
      </c>
      <c r="I237" s="8">
        <f t="shared" si="422"/>
        <v>0</v>
      </c>
      <c r="J237" s="8">
        <f t="shared" si="422"/>
        <v>0</v>
      </c>
      <c r="K237" s="8">
        <f t="shared" si="422"/>
        <v>0</v>
      </c>
      <c r="L237" s="8">
        <f t="shared" si="422"/>
        <v>0</v>
      </c>
      <c r="M237" s="8">
        <f t="shared" si="422"/>
        <v>0</v>
      </c>
      <c r="N237" s="8">
        <f t="shared" si="422"/>
        <v>0</v>
      </c>
      <c r="O237" s="8">
        <f t="shared" si="422"/>
        <v>0</v>
      </c>
      <c r="P237" s="8">
        <f t="shared" si="422"/>
        <v>0</v>
      </c>
      <c r="Q237" s="8">
        <f t="shared" si="422"/>
        <v>0</v>
      </c>
      <c r="R237" s="8">
        <f t="shared" si="422"/>
        <v>0</v>
      </c>
      <c r="S237" s="8">
        <f t="shared" si="422"/>
        <v>0</v>
      </c>
      <c r="T237" s="8">
        <f t="shared" si="422"/>
        <v>0</v>
      </c>
      <c r="U237" s="8">
        <f t="shared" si="422"/>
        <v>0</v>
      </c>
      <c r="V237" s="8">
        <f t="shared" si="422"/>
        <v>0</v>
      </c>
      <c r="W237" s="8">
        <f t="shared" si="422"/>
        <v>0</v>
      </c>
      <c r="X237" s="8">
        <f t="shared" si="422"/>
        <v>0</v>
      </c>
      <c r="Y237" s="8">
        <f t="shared" si="422"/>
        <v>0</v>
      </c>
      <c r="Z237" s="8">
        <f t="shared" si="422"/>
        <v>0</v>
      </c>
      <c r="AA237" s="8">
        <f t="shared" si="422"/>
        <v>0</v>
      </c>
      <c r="AB237" s="8">
        <f t="shared" si="422"/>
        <v>0</v>
      </c>
      <c r="AC237" s="8">
        <f t="shared" si="422"/>
        <v>0</v>
      </c>
      <c r="AD237" s="8">
        <f t="shared" si="422"/>
        <v>0</v>
      </c>
      <c r="AE237" s="8">
        <f t="shared" si="422"/>
        <v>0</v>
      </c>
      <c r="AF237" s="8">
        <f t="shared" si="422"/>
        <v>0</v>
      </c>
      <c r="AG237" s="8">
        <f t="shared" si="422"/>
        <v>0</v>
      </c>
      <c r="AH237" s="8">
        <f t="shared" si="422"/>
        <v>0</v>
      </c>
      <c r="AI237" s="8">
        <f t="shared" si="422"/>
        <v>0</v>
      </c>
      <c r="AJ237" s="8">
        <f t="shared" si="422"/>
        <v>0</v>
      </c>
      <c r="AK237" s="8">
        <f t="shared" si="422"/>
        <v>0</v>
      </c>
      <c r="AL237" s="8">
        <f t="shared" si="422"/>
        <v>0</v>
      </c>
      <c r="AM237" s="8">
        <f t="shared" si="422"/>
        <v>0</v>
      </c>
      <c r="AN237" s="8">
        <f t="shared" si="422"/>
        <v>0</v>
      </c>
      <c r="AO237" s="8">
        <f t="shared" si="422"/>
        <v>0</v>
      </c>
    </row>
    <row r="238" spans="1:41">
      <c r="A238" s="26" t="s">
        <v>27</v>
      </c>
      <c r="B238" s="8">
        <f t="shared" ref="B238:AO238" si="423">B22</f>
        <v>0</v>
      </c>
      <c r="C238" s="8">
        <f t="shared" ref="B238:AO238" si="424">C22</f>
        <v>0</v>
      </c>
      <c r="D238" s="8">
        <f t="shared" ref="D238:AO238" si="425">D22</f>
        <v>0</v>
      </c>
      <c r="E238" s="8">
        <f t="shared" si="425"/>
        <v>0</v>
      </c>
      <c r="F238" s="8">
        <f t="shared" si="425"/>
        <v>0</v>
      </c>
      <c r="G238" s="8">
        <f t="shared" si="425"/>
        <v>0</v>
      </c>
      <c r="H238" s="8">
        <f t="shared" si="425"/>
        <v>0</v>
      </c>
      <c r="I238" s="8">
        <f t="shared" si="425"/>
        <v>0</v>
      </c>
      <c r="J238" s="8">
        <f t="shared" si="425"/>
        <v>0</v>
      </c>
      <c r="K238" s="8">
        <f t="shared" si="425"/>
        <v>0</v>
      </c>
      <c r="L238" s="8">
        <f t="shared" si="425"/>
        <v>0</v>
      </c>
      <c r="M238" s="8">
        <f t="shared" si="425"/>
        <v>0</v>
      </c>
      <c r="N238" s="8">
        <f t="shared" si="425"/>
        <v>0</v>
      </c>
      <c r="O238" s="8">
        <f t="shared" si="425"/>
        <v>0</v>
      </c>
      <c r="P238" s="8">
        <f t="shared" si="425"/>
        <v>0</v>
      </c>
      <c r="Q238" s="8">
        <f t="shared" si="425"/>
        <v>0</v>
      </c>
      <c r="R238" s="8">
        <f t="shared" si="425"/>
        <v>0</v>
      </c>
      <c r="S238" s="8">
        <f t="shared" si="425"/>
        <v>0</v>
      </c>
      <c r="T238" s="8">
        <f t="shared" si="425"/>
        <v>0</v>
      </c>
      <c r="U238" s="8">
        <f t="shared" si="425"/>
        <v>0</v>
      </c>
      <c r="V238" s="8">
        <f t="shared" si="425"/>
        <v>0</v>
      </c>
      <c r="W238" s="8">
        <f t="shared" si="425"/>
        <v>0</v>
      </c>
      <c r="X238" s="8">
        <f t="shared" si="425"/>
        <v>0</v>
      </c>
      <c r="Y238" s="8">
        <f t="shared" si="425"/>
        <v>0</v>
      </c>
      <c r="Z238" s="8">
        <f t="shared" si="425"/>
        <v>0</v>
      </c>
      <c r="AA238" s="8">
        <f t="shared" si="425"/>
        <v>0</v>
      </c>
      <c r="AB238" s="8">
        <f t="shared" si="425"/>
        <v>0</v>
      </c>
      <c r="AC238" s="8">
        <f t="shared" si="425"/>
        <v>0</v>
      </c>
      <c r="AD238" s="8">
        <f t="shared" si="425"/>
        <v>0</v>
      </c>
      <c r="AE238" s="8">
        <f t="shared" si="425"/>
        <v>0</v>
      </c>
      <c r="AF238" s="8">
        <f t="shared" si="425"/>
        <v>0</v>
      </c>
      <c r="AG238" s="8">
        <f t="shared" si="425"/>
        <v>0</v>
      </c>
      <c r="AH238" s="8">
        <f t="shared" si="425"/>
        <v>0</v>
      </c>
      <c r="AI238" s="8">
        <f t="shared" si="425"/>
        <v>0</v>
      </c>
      <c r="AJ238" s="8">
        <f t="shared" si="425"/>
        <v>0</v>
      </c>
      <c r="AK238" s="8">
        <f t="shared" si="425"/>
        <v>0</v>
      </c>
      <c r="AL238" s="8">
        <f t="shared" si="425"/>
        <v>0</v>
      </c>
      <c r="AM238" s="8">
        <f t="shared" si="425"/>
        <v>0</v>
      </c>
      <c r="AN238" s="8">
        <f t="shared" si="425"/>
        <v>0</v>
      </c>
      <c r="AO238" s="8">
        <f t="shared" si="425"/>
        <v>0</v>
      </c>
    </row>
    <row r="239" spans="1:41">
      <c r="A239" s="26" t="s">
        <v>9</v>
      </c>
      <c r="B239" s="8">
        <f t="shared" ref="B239:AO239" si="426">B23</f>
        <v>0</v>
      </c>
      <c r="C239" s="8">
        <f t="shared" ref="B239:AO239" si="427">C23</f>
        <v>0</v>
      </c>
      <c r="D239" s="8">
        <f t="shared" ref="D239:AO239" si="428">D23</f>
        <v>0</v>
      </c>
      <c r="E239" s="8">
        <f t="shared" si="428"/>
        <v>0</v>
      </c>
      <c r="F239" s="8">
        <f t="shared" si="428"/>
        <v>0</v>
      </c>
      <c r="G239" s="8">
        <f t="shared" si="428"/>
        <v>0</v>
      </c>
      <c r="H239" s="8">
        <f t="shared" si="428"/>
        <v>0</v>
      </c>
      <c r="I239" s="8">
        <f t="shared" si="428"/>
        <v>0</v>
      </c>
      <c r="J239" s="8">
        <f t="shared" si="428"/>
        <v>0</v>
      </c>
      <c r="K239" s="8">
        <f t="shared" si="428"/>
        <v>0</v>
      </c>
      <c r="L239" s="8">
        <f t="shared" si="428"/>
        <v>0</v>
      </c>
      <c r="M239" s="8">
        <f t="shared" si="428"/>
        <v>0</v>
      </c>
      <c r="N239" s="8">
        <f t="shared" si="428"/>
        <v>0</v>
      </c>
      <c r="O239" s="8">
        <f t="shared" si="428"/>
        <v>0</v>
      </c>
      <c r="P239" s="8">
        <f t="shared" si="428"/>
        <v>0</v>
      </c>
      <c r="Q239" s="8">
        <f t="shared" si="428"/>
        <v>0</v>
      </c>
      <c r="R239" s="8">
        <f t="shared" si="428"/>
        <v>0</v>
      </c>
      <c r="S239" s="8">
        <f t="shared" si="428"/>
        <v>0</v>
      </c>
      <c r="T239" s="8">
        <f t="shared" si="428"/>
        <v>0</v>
      </c>
      <c r="U239" s="8">
        <f t="shared" si="428"/>
        <v>0</v>
      </c>
      <c r="V239" s="8">
        <f t="shared" si="428"/>
        <v>0</v>
      </c>
      <c r="W239" s="8">
        <f t="shared" si="428"/>
        <v>0</v>
      </c>
      <c r="X239" s="8">
        <f t="shared" si="428"/>
        <v>0</v>
      </c>
      <c r="Y239" s="8">
        <f t="shared" si="428"/>
        <v>0</v>
      </c>
      <c r="Z239" s="8">
        <f t="shared" si="428"/>
        <v>0</v>
      </c>
      <c r="AA239" s="8">
        <f t="shared" si="428"/>
        <v>0</v>
      </c>
      <c r="AB239" s="8">
        <f t="shared" si="428"/>
        <v>0</v>
      </c>
      <c r="AC239" s="8">
        <f t="shared" si="428"/>
        <v>0</v>
      </c>
      <c r="AD239" s="8">
        <f t="shared" si="428"/>
        <v>0</v>
      </c>
      <c r="AE239" s="8">
        <f t="shared" si="428"/>
        <v>0</v>
      </c>
      <c r="AF239" s="8">
        <f t="shared" si="428"/>
        <v>0</v>
      </c>
      <c r="AG239" s="8">
        <f t="shared" si="428"/>
        <v>0</v>
      </c>
      <c r="AH239" s="8">
        <f t="shared" si="428"/>
        <v>0</v>
      </c>
      <c r="AI239" s="8">
        <f t="shared" si="428"/>
        <v>0</v>
      </c>
      <c r="AJ239" s="8">
        <f t="shared" si="428"/>
        <v>0</v>
      </c>
      <c r="AK239" s="8">
        <f t="shared" si="428"/>
        <v>0</v>
      </c>
      <c r="AL239" s="8">
        <f t="shared" si="428"/>
        <v>0</v>
      </c>
      <c r="AM239" s="8">
        <f t="shared" si="428"/>
        <v>0</v>
      </c>
      <c r="AN239" s="8">
        <f t="shared" si="428"/>
        <v>0</v>
      </c>
      <c r="AO239" s="8">
        <f t="shared" si="428"/>
        <v>0</v>
      </c>
    </row>
    <row r="240" spans="1:41">
      <c r="A240" s="26" t="s">
        <v>10</v>
      </c>
      <c r="B240" s="8">
        <f t="shared" ref="B240:AO240" si="429">B24</f>
        <v>0</v>
      </c>
      <c r="C240" s="8">
        <f t="shared" ref="B240:AO240" si="430">C24</f>
        <v>0</v>
      </c>
      <c r="D240" s="8">
        <f t="shared" ref="D240:AO240" si="431">D24</f>
        <v>0</v>
      </c>
      <c r="E240" s="8">
        <f t="shared" si="431"/>
        <v>0</v>
      </c>
      <c r="F240" s="8">
        <f t="shared" si="431"/>
        <v>0</v>
      </c>
      <c r="G240" s="8">
        <f t="shared" si="431"/>
        <v>0</v>
      </c>
      <c r="H240" s="8">
        <f t="shared" si="431"/>
        <v>0</v>
      </c>
      <c r="I240" s="8">
        <f t="shared" si="431"/>
        <v>0</v>
      </c>
      <c r="J240" s="8">
        <f t="shared" si="431"/>
        <v>0</v>
      </c>
      <c r="K240" s="8">
        <f t="shared" si="431"/>
        <v>0</v>
      </c>
      <c r="L240" s="8">
        <f t="shared" si="431"/>
        <v>0</v>
      </c>
      <c r="M240" s="8">
        <f t="shared" si="431"/>
        <v>0</v>
      </c>
      <c r="N240" s="8">
        <f t="shared" si="431"/>
        <v>0</v>
      </c>
      <c r="O240" s="8">
        <f t="shared" si="431"/>
        <v>0</v>
      </c>
      <c r="P240" s="8">
        <f t="shared" si="431"/>
        <v>0</v>
      </c>
      <c r="Q240" s="8">
        <f t="shared" si="431"/>
        <v>0</v>
      </c>
      <c r="R240" s="8">
        <f t="shared" si="431"/>
        <v>0</v>
      </c>
      <c r="S240" s="8">
        <f t="shared" si="431"/>
        <v>0</v>
      </c>
      <c r="T240" s="8">
        <f t="shared" si="431"/>
        <v>0</v>
      </c>
      <c r="U240" s="8">
        <f t="shared" si="431"/>
        <v>0</v>
      </c>
      <c r="V240" s="8">
        <f t="shared" si="431"/>
        <v>0</v>
      </c>
      <c r="W240" s="8">
        <f t="shared" si="431"/>
        <v>0</v>
      </c>
      <c r="X240" s="8">
        <f t="shared" si="431"/>
        <v>0</v>
      </c>
      <c r="Y240" s="8">
        <f t="shared" si="431"/>
        <v>0</v>
      </c>
      <c r="Z240" s="8">
        <f t="shared" si="431"/>
        <v>0</v>
      </c>
      <c r="AA240" s="8">
        <f t="shared" si="431"/>
        <v>0</v>
      </c>
      <c r="AB240" s="8">
        <f t="shared" si="431"/>
        <v>0</v>
      </c>
      <c r="AC240" s="8">
        <f t="shared" si="431"/>
        <v>0</v>
      </c>
      <c r="AD240" s="8">
        <f t="shared" si="431"/>
        <v>0</v>
      </c>
      <c r="AE240" s="8">
        <f t="shared" si="431"/>
        <v>0</v>
      </c>
      <c r="AF240" s="8">
        <f t="shared" si="431"/>
        <v>0</v>
      </c>
      <c r="AG240" s="8">
        <f t="shared" si="431"/>
        <v>0</v>
      </c>
      <c r="AH240" s="8">
        <f t="shared" si="431"/>
        <v>0</v>
      </c>
      <c r="AI240" s="8">
        <f t="shared" si="431"/>
        <v>0</v>
      </c>
      <c r="AJ240" s="8">
        <f t="shared" si="431"/>
        <v>0</v>
      </c>
      <c r="AK240" s="8">
        <f t="shared" si="431"/>
        <v>0</v>
      </c>
      <c r="AL240" s="8">
        <f t="shared" si="431"/>
        <v>0</v>
      </c>
      <c r="AM240" s="8">
        <f t="shared" si="431"/>
        <v>0</v>
      </c>
      <c r="AN240" s="8">
        <f t="shared" si="431"/>
        <v>0</v>
      </c>
      <c r="AO240" s="8">
        <f t="shared" si="431"/>
        <v>0</v>
      </c>
    </row>
    <row r="241" spans="1:41">
      <c r="A241" s="26" t="s">
        <v>6</v>
      </c>
      <c r="B241" s="8">
        <f t="shared" ref="B241:AO241" si="432">B25</f>
        <v>0</v>
      </c>
      <c r="C241" s="8">
        <f t="shared" ref="B241:AO241" si="433">C25</f>
        <v>0</v>
      </c>
      <c r="D241" s="8">
        <f t="shared" ref="D241:AO241" si="434">D25</f>
        <v>0</v>
      </c>
      <c r="E241" s="8">
        <f t="shared" si="434"/>
        <v>0</v>
      </c>
      <c r="F241" s="8">
        <f t="shared" si="434"/>
        <v>0</v>
      </c>
      <c r="G241" s="8">
        <f t="shared" si="434"/>
        <v>0</v>
      </c>
      <c r="H241" s="8">
        <f t="shared" si="434"/>
        <v>0</v>
      </c>
      <c r="I241" s="8">
        <f t="shared" si="434"/>
        <v>0</v>
      </c>
      <c r="J241" s="8">
        <f t="shared" si="434"/>
        <v>0</v>
      </c>
      <c r="K241" s="8">
        <f t="shared" si="434"/>
        <v>0</v>
      </c>
      <c r="L241" s="8">
        <f t="shared" si="434"/>
        <v>0</v>
      </c>
      <c r="M241" s="8">
        <f t="shared" si="434"/>
        <v>0</v>
      </c>
      <c r="N241" s="8">
        <f t="shared" si="434"/>
        <v>0</v>
      </c>
      <c r="O241" s="8">
        <f t="shared" si="434"/>
        <v>0</v>
      </c>
      <c r="P241" s="8">
        <f t="shared" si="434"/>
        <v>0</v>
      </c>
      <c r="Q241" s="8">
        <f t="shared" si="434"/>
        <v>0</v>
      </c>
      <c r="R241" s="8">
        <f t="shared" si="434"/>
        <v>0</v>
      </c>
      <c r="S241" s="8">
        <f t="shared" si="434"/>
        <v>0</v>
      </c>
      <c r="T241" s="8">
        <f t="shared" si="434"/>
        <v>0</v>
      </c>
      <c r="U241" s="8">
        <f t="shared" si="434"/>
        <v>0</v>
      </c>
      <c r="V241" s="8">
        <f t="shared" si="434"/>
        <v>0</v>
      </c>
      <c r="W241" s="8">
        <f t="shared" si="434"/>
        <v>0</v>
      </c>
      <c r="X241" s="8">
        <f t="shared" si="434"/>
        <v>0</v>
      </c>
      <c r="Y241" s="8">
        <f t="shared" si="434"/>
        <v>0</v>
      </c>
      <c r="Z241" s="8">
        <f t="shared" si="434"/>
        <v>0</v>
      </c>
      <c r="AA241" s="8">
        <f t="shared" si="434"/>
        <v>0</v>
      </c>
      <c r="AB241" s="8">
        <f t="shared" si="434"/>
        <v>0</v>
      </c>
      <c r="AC241" s="8">
        <f t="shared" si="434"/>
        <v>0</v>
      </c>
      <c r="AD241" s="8">
        <f t="shared" si="434"/>
        <v>0</v>
      </c>
      <c r="AE241" s="8">
        <f t="shared" si="434"/>
        <v>0</v>
      </c>
      <c r="AF241" s="8">
        <f t="shared" si="434"/>
        <v>0</v>
      </c>
      <c r="AG241" s="8">
        <f t="shared" si="434"/>
        <v>0</v>
      </c>
      <c r="AH241" s="8">
        <f t="shared" si="434"/>
        <v>0</v>
      </c>
      <c r="AI241" s="8">
        <f t="shared" si="434"/>
        <v>0</v>
      </c>
      <c r="AJ241" s="8">
        <f t="shared" si="434"/>
        <v>0</v>
      </c>
      <c r="AK241" s="8">
        <f t="shared" si="434"/>
        <v>0</v>
      </c>
      <c r="AL241" s="8">
        <f t="shared" si="434"/>
        <v>0</v>
      </c>
      <c r="AM241" s="8">
        <f t="shared" si="434"/>
        <v>0</v>
      </c>
      <c r="AN241" s="8">
        <f t="shared" si="434"/>
        <v>0</v>
      </c>
      <c r="AO241" s="8">
        <f t="shared" si="434"/>
        <v>0</v>
      </c>
    </row>
    <row r="242" spans="1:41">
      <c r="A242" s="27" t="s">
        <v>40</v>
      </c>
      <c r="B242" s="10" t="e">
        <f t="shared" ref="B242:AO242" si="435">((B182+B184*2)*B81/B132)/2*B77</f>
        <v>#DIV/0!</v>
      </c>
      <c r="C242" s="10" t="e">
        <f t="shared" ref="B242:AO242" si="436">((C182+C184*2)*C81/C132)/2*C77</f>
        <v>#DIV/0!</v>
      </c>
      <c r="D242" s="10" t="e">
        <f t="shared" ref="D242:AO242" si="437">((D182+D184*2)*D81/D132)/2*D77</f>
        <v>#DIV/0!</v>
      </c>
      <c r="E242" s="10" t="e">
        <f t="shared" si="437"/>
        <v>#DIV/0!</v>
      </c>
      <c r="F242" s="10" t="e">
        <f t="shared" si="437"/>
        <v>#DIV/0!</v>
      </c>
      <c r="G242" s="10" t="e">
        <f t="shared" si="437"/>
        <v>#DIV/0!</v>
      </c>
      <c r="H242" s="10" t="e">
        <f t="shared" si="437"/>
        <v>#DIV/0!</v>
      </c>
      <c r="I242" s="10" t="e">
        <f t="shared" si="437"/>
        <v>#DIV/0!</v>
      </c>
      <c r="J242" s="10" t="e">
        <f t="shared" si="437"/>
        <v>#DIV/0!</v>
      </c>
      <c r="K242" s="10" t="e">
        <f t="shared" si="437"/>
        <v>#DIV/0!</v>
      </c>
      <c r="L242" s="10" t="e">
        <f t="shared" si="437"/>
        <v>#DIV/0!</v>
      </c>
      <c r="M242" s="10" t="e">
        <f t="shared" si="437"/>
        <v>#DIV/0!</v>
      </c>
      <c r="N242" s="10" t="e">
        <f t="shared" si="437"/>
        <v>#DIV/0!</v>
      </c>
      <c r="O242" s="10" t="e">
        <f t="shared" si="437"/>
        <v>#DIV/0!</v>
      </c>
      <c r="P242" s="10" t="e">
        <f t="shared" si="437"/>
        <v>#DIV/0!</v>
      </c>
      <c r="Q242" s="10" t="e">
        <f t="shared" si="437"/>
        <v>#DIV/0!</v>
      </c>
      <c r="R242" s="10" t="e">
        <f t="shared" si="437"/>
        <v>#DIV/0!</v>
      </c>
      <c r="S242" s="10" t="e">
        <f t="shared" si="437"/>
        <v>#DIV/0!</v>
      </c>
      <c r="T242" s="10" t="e">
        <f t="shared" si="437"/>
        <v>#DIV/0!</v>
      </c>
      <c r="U242" s="10" t="e">
        <f t="shared" si="437"/>
        <v>#DIV/0!</v>
      </c>
      <c r="V242" s="10" t="e">
        <f t="shared" si="437"/>
        <v>#DIV/0!</v>
      </c>
      <c r="W242" s="10" t="e">
        <f t="shared" si="437"/>
        <v>#DIV/0!</v>
      </c>
      <c r="X242" s="10" t="e">
        <f t="shared" si="437"/>
        <v>#DIV/0!</v>
      </c>
      <c r="Y242" s="10" t="e">
        <f t="shared" si="437"/>
        <v>#DIV/0!</v>
      </c>
      <c r="Z242" s="10" t="e">
        <f t="shared" si="437"/>
        <v>#DIV/0!</v>
      </c>
      <c r="AA242" s="10" t="e">
        <f t="shared" si="437"/>
        <v>#DIV/0!</v>
      </c>
      <c r="AB242" s="10" t="e">
        <f t="shared" si="437"/>
        <v>#DIV/0!</v>
      </c>
      <c r="AC242" s="10" t="e">
        <f t="shared" si="437"/>
        <v>#DIV/0!</v>
      </c>
      <c r="AD242" s="10" t="e">
        <f t="shared" si="437"/>
        <v>#DIV/0!</v>
      </c>
      <c r="AE242" s="10" t="e">
        <f t="shared" si="437"/>
        <v>#DIV/0!</v>
      </c>
      <c r="AF242" s="10" t="e">
        <f t="shared" si="437"/>
        <v>#DIV/0!</v>
      </c>
      <c r="AG242" s="10" t="e">
        <f t="shared" si="437"/>
        <v>#DIV/0!</v>
      </c>
      <c r="AH242" s="10" t="e">
        <f t="shared" si="437"/>
        <v>#DIV/0!</v>
      </c>
      <c r="AI242" s="10" t="e">
        <f t="shared" si="437"/>
        <v>#DIV/0!</v>
      </c>
      <c r="AJ242" s="10" t="e">
        <f t="shared" si="437"/>
        <v>#DIV/0!</v>
      </c>
      <c r="AK242" s="10" t="e">
        <f t="shared" si="437"/>
        <v>#DIV/0!</v>
      </c>
      <c r="AL242" s="10" t="e">
        <f t="shared" si="437"/>
        <v>#DIV/0!</v>
      </c>
      <c r="AM242" s="10" t="e">
        <f t="shared" si="437"/>
        <v>#DIV/0!</v>
      </c>
      <c r="AN242" s="10" t="e">
        <f t="shared" si="437"/>
        <v>#DIV/0!</v>
      </c>
      <c r="AO242" s="10" t="e">
        <f t="shared" si="437"/>
        <v>#DIV/0!</v>
      </c>
    </row>
    <row r="243" spans="1:41">
      <c r="A243" s="30" t="s">
        <v>25</v>
      </c>
      <c r="B243" s="31">
        <f t="shared" ref="B243:AO243" si="438">-15.9994/(2* 35.4527)*B241-15.9994/(2*18.9984032)*B240</f>
        <v>0</v>
      </c>
      <c r="C243" s="31">
        <f t="shared" ref="B243:AO243" si="439">-15.9994/(2* 35.4527)*C241-15.9994/(2*18.9984032)*C240</f>
        <v>0</v>
      </c>
      <c r="D243" s="31">
        <f t="shared" ref="D243:AO243" si="440">-15.9994/(2* 35.4527)*D241-15.9994/(2*18.9984032)*D240</f>
        <v>0</v>
      </c>
      <c r="E243" s="31">
        <f t="shared" si="440"/>
        <v>0</v>
      </c>
      <c r="F243" s="31">
        <f t="shared" si="440"/>
        <v>0</v>
      </c>
      <c r="G243" s="31">
        <f t="shared" si="440"/>
        <v>0</v>
      </c>
      <c r="H243" s="31">
        <f t="shared" si="440"/>
        <v>0</v>
      </c>
      <c r="I243" s="31">
        <f t="shared" si="440"/>
        <v>0</v>
      </c>
      <c r="J243" s="31">
        <f t="shared" si="440"/>
        <v>0</v>
      </c>
      <c r="K243" s="31">
        <f t="shared" si="440"/>
        <v>0</v>
      </c>
      <c r="L243" s="31">
        <f t="shared" si="440"/>
        <v>0</v>
      </c>
      <c r="M243" s="31">
        <f t="shared" si="440"/>
        <v>0</v>
      </c>
      <c r="N243" s="31">
        <f t="shared" si="440"/>
        <v>0</v>
      </c>
      <c r="O243" s="31">
        <f t="shared" si="440"/>
        <v>0</v>
      </c>
      <c r="P243" s="31">
        <f t="shared" si="440"/>
        <v>0</v>
      </c>
      <c r="Q243" s="31">
        <f t="shared" si="440"/>
        <v>0</v>
      </c>
      <c r="R243" s="31">
        <f t="shared" si="440"/>
        <v>0</v>
      </c>
      <c r="S243" s="31">
        <f t="shared" si="440"/>
        <v>0</v>
      </c>
      <c r="T243" s="31">
        <f t="shared" si="440"/>
        <v>0</v>
      </c>
      <c r="U243" s="31">
        <f t="shared" si="440"/>
        <v>0</v>
      </c>
      <c r="V243" s="31">
        <f t="shared" si="440"/>
        <v>0</v>
      </c>
      <c r="W243" s="31">
        <f t="shared" si="440"/>
        <v>0</v>
      </c>
      <c r="X243" s="31">
        <f t="shared" si="440"/>
        <v>0</v>
      </c>
      <c r="Y243" s="31">
        <f t="shared" si="440"/>
        <v>0</v>
      </c>
      <c r="Z243" s="31">
        <f t="shared" si="440"/>
        <v>0</v>
      </c>
      <c r="AA243" s="31">
        <f t="shared" si="440"/>
        <v>0</v>
      </c>
      <c r="AB243" s="31">
        <f t="shared" si="440"/>
        <v>0</v>
      </c>
      <c r="AC243" s="31">
        <f t="shared" si="440"/>
        <v>0</v>
      </c>
      <c r="AD243" s="31">
        <f t="shared" si="440"/>
        <v>0</v>
      </c>
      <c r="AE243" s="31">
        <f t="shared" si="440"/>
        <v>0</v>
      </c>
      <c r="AF243" s="31">
        <f t="shared" si="440"/>
        <v>0</v>
      </c>
      <c r="AG243" s="31">
        <f t="shared" si="440"/>
        <v>0</v>
      </c>
      <c r="AH243" s="31">
        <f t="shared" si="440"/>
        <v>0</v>
      </c>
      <c r="AI243" s="31">
        <f t="shared" si="440"/>
        <v>0</v>
      </c>
      <c r="AJ243" s="31">
        <f t="shared" si="440"/>
        <v>0</v>
      </c>
      <c r="AK243" s="31">
        <f t="shared" si="440"/>
        <v>0</v>
      </c>
      <c r="AL243" s="31">
        <f t="shared" si="440"/>
        <v>0</v>
      </c>
      <c r="AM243" s="31">
        <f t="shared" si="440"/>
        <v>0</v>
      </c>
      <c r="AN243" s="31">
        <f t="shared" si="440"/>
        <v>0</v>
      </c>
      <c r="AO243" s="31">
        <f t="shared" si="440"/>
        <v>0</v>
      </c>
    </row>
    <row r="244" spans="1:41">
      <c r="A244" s="28" t="s">
        <v>63</v>
      </c>
      <c r="B244" s="8" t="e">
        <f t="shared" ref="B244:AO244" si="441">SUM(B221:B243)</f>
        <v>#DIV/0!</v>
      </c>
      <c r="C244" s="8" t="e">
        <f t="shared" ref="B244:AO244" si="442">SUM(C221:C243)</f>
        <v>#DIV/0!</v>
      </c>
      <c r="D244" s="8" t="e">
        <f t="shared" ref="D244:AO244" si="443">SUM(D221:D243)</f>
        <v>#DIV/0!</v>
      </c>
      <c r="E244" s="8" t="e">
        <f t="shared" si="443"/>
        <v>#DIV/0!</v>
      </c>
      <c r="F244" s="8" t="e">
        <f t="shared" si="443"/>
        <v>#DIV/0!</v>
      </c>
      <c r="G244" s="8" t="e">
        <f t="shared" si="443"/>
        <v>#DIV/0!</v>
      </c>
      <c r="H244" s="8" t="e">
        <f t="shared" si="443"/>
        <v>#DIV/0!</v>
      </c>
      <c r="I244" s="8" t="e">
        <f t="shared" si="443"/>
        <v>#DIV/0!</v>
      </c>
      <c r="J244" s="8" t="e">
        <f t="shared" si="443"/>
        <v>#DIV/0!</v>
      </c>
      <c r="K244" s="8" t="e">
        <f t="shared" si="443"/>
        <v>#DIV/0!</v>
      </c>
      <c r="L244" s="8" t="e">
        <f t="shared" si="443"/>
        <v>#DIV/0!</v>
      </c>
      <c r="M244" s="8" t="e">
        <f t="shared" si="443"/>
        <v>#DIV/0!</v>
      </c>
      <c r="N244" s="8" t="e">
        <f t="shared" si="443"/>
        <v>#DIV/0!</v>
      </c>
      <c r="O244" s="8" t="e">
        <f t="shared" si="443"/>
        <v>#DIV/0!</v>
      </c>
      <c r="P244" s="8" t="e">
        <f t="shared" si="443"/>
        <v>#DIV/0!</v>
      </c>
      <c r="Q244" s="8" t="e">
        <f t="shared" si="443"/>
        <v>#DIV/0!</v>
      </c>
      <c r="R244" s="8" t="e">
        <f t="shared" si="443"/>
        <v>#DIV/0!</v>
      </c>
      <c r="S244" s="8" t="e">
        <f t="shared" si="443"/>
        <v>#DIV/0!</v>
      </c>
      <c r="T244" s="8" t="e">
        <f t="shared" si="443"/>
        <v>#DIV/0!</v>
      </c>
      <c r="U244" s="8" t="e">
        <f t="shared" si="443"/>
        <v>#DIV/0!</v>
      </c>
      <c r="V244" s="8" t="e">
        <f t="shared" si="443"/>
        <v>#DIV/0!</v>
      </c>
      <c r="W244" s="8" t="e">
        <f t="shared" si="443"/>
        <v>#DIV/0!</v>
      </c>
      <c r="X244" s="8" t="e">
        <f t="shared" si="443"/>
        <v>#DIV/0!</v>
      </c>
      <c r="Y244" s="8" t="e">
        <f t="shared" si="443"/>
        <v>#DIV/0!</v>
      </c>
      <c r="Z244" s="8" t="e">
        <f t="shared" si="443"/>
        <v>#DIV/0!</v>
      </c>
      <c r="AA244" s="8" t="e">
        <f t="shared" si="443"/>
        <v>#DIV/0!</v>
      </c>
      <c r="AB244" s="8" t="e">
        <f t="shared" si="443"/>
        <v>#DIV/0!</v>
      </c>
      <c r="AC244" s="8" t="e">
        <f t="shared" si="443"/>
        <v>#DIV/0!</v>
      </c>
      <c r="AD244" s="8" t="e">
        <f t="shared" si="443"/>
        <v>#DIV/0!</v>
      </c>
      <c r="AE244" s="8" t="e">
        <f t="shared" si="443"/>
        <v>#DIV/0!</v>
      </c>
      <c r="AF244" s="8" t="e">
        <f t="shared" si="443"/>
        <v>#DIV/0!</v>
      </c>
      <c r="AG244" s="8" t="e">
        <f t="shared" si="443"/>
        <v>#DIV/0!</v>
      </c>
      <c r="AH244" s="8" t="e">
        <f t="shared" si="443"/>
        <v>#DIV/0!</v>
      </c>
      <c r="AI244" s="8" t="e">
        <f t="shared" si="443"/>
        <v>#DIV/0!</v>
      </c>
      <c r="AJ244" s="8" t="e">
        <f t="shared" si="443"/>
        <v>#DIV/0!</v>
      </c>
      <c r="AK244" s="8" t="e">
        <f t="shared" si="443"/>
        <v>#DIV/0!</v>
      </c>
      <c r="AL244" s="8" t="e">
        <f t="shared" si="443"/>
        <v>#DIV/0!</v>
      </c>
      <c r="AM244" s="8" t="e">
        <f t="shared" si="443"/>
        <v>#DIV/0!</v>
      </c>
      <c r="AN244" s="8" t="e">
        <f t="shared" si="443"/>
        <v>#DIV/0!</v>
      </c>
      <c r="AO244" s="8" t="e">
        <f t="shared" si="443"/>
        <v>#DIV/0!</v>
      </c>
    </row>
    <row r="246" spans="1:41" s="14" customFormat="1">
      <c r="A246" s="52" t="s">
        <v>147</v>
      </c>
      <c r="B246" s="41" t="e">
        <f t="shared" ref="B246:AO246" si="444">IF(MAX(B194:B201)=B194,"ferrostilpnomelane",IF(MAX(B194:B201)=B195,"ferristilpnomelane",IF(MAX(B194:B201)=B201,"lennilenapeite",IF(MAX(B194:B201)=B197,"franklinphilite",FALSE))))</f>
        <v>#DIV/0!</v>
      </c>
      <c r="C246" s="41" t="e">
        <f t="shared" ref="C246:AO246" si="445">IF(MAX(C194:C201)=C194,"ferrostilpnomelane",IF(MAX(C194:C201)=C195,"ferristilpnomelane",IF(MAX(C194:C201)=C201,"lennilenapeite",IF(MAX(C194:C201)=C197,"franklinphilite",FALSE))))</f>
        <v>#DIV/0!</v>
      </c>
      <c r="D246" s="41" t="e">
        <f t="shared" ref="D246:AO246" si="446">IF(MAX(D194:D201)=D194,"ferrostilpnomelane",IF(MAX(D194:D201)=D195,"ferristilpnomelane",IF(MAX(D194:D201)=D201,"lennilenapeite",IF(MAX(D194:D201)=D197,"franklinphilite",FALSE))))</f>
        <v>#DIV/0!</v>
      </c>
      <c r="E246" s="41" t="e">
        <f t="shared" si="446"/>
        <v>#DIV/0!</v>
      </c>
      <c r="F246" s="41" t="e">
        <f t="shared" si="446"/>
        <v>#DIV/0!</v>
      </c>
      <c r="G246" s="41" t="e">
        <f t="shared" si="446"/>
        <v>#DIV/0!</v>
      </c>
      <c r="H246" s="41" t="e">
        <f t="shared" si="446"/>
        <v>#DIV/0!</v>
      </c>
      <c r="I246" s="41" t="e">
        <f t="shared" si="446"/>
        <v>#DIV/0!</v>
      </c>
      <c r="J246" s="41" t="e">
        <f t="shared" si="446"/>
        <v>#DIV/0!</v>
      </c>
      <c r="K246" s="41" t="e">
        <f t="shared" si="446"/>
        <v>#DIV/0!</v>
      </c>
      <c r="L246" s="41" t="e">
        <f t="shared" si="446"/>
        <v>#DIV/0!</v>
      </c>
      <c r="M246" s="41" t="e">
        <f t="shared" si="446"/>
        <v>#DIV/0!</v>
      </c>
      <c r="N246" s="41" t="e">
        <f t="shared" si="446"/>
        <v>#DIV/0!</v>
      </c>
      <c r="O246" s="41" t="e">
        <f t="shared" si="446"/>
        <v>#DIV/0!</v>
      </c>
      <c r="P246" s="41" t="e">
        <f t="shared" si="446"/>
        <v>#DIV/0!</v>
      </c>
      <c r="Q246" s="41" t="e">
        <f t="shared" si="446"/>
        <v>#DIV/0!</v>
      </c>
      <c r="R246" s="41" t="e">
        <f t="shared" si="446"/>
        <v>#DIV/0!</v>
      </c>
      <c r="S246" s="41" t="e">
        <f t="shared" si="446"/>
        <v>#DIV/0!</v>
      </c>
      <c r="T246" s="41" t="e">
        <f t="shared" si="446"/>
        <v>#DIV/0!</v>
      </c>
      <c r="U246" s="41" t="e">
        <f t="shared" si="446"/>
        <v>#DIV/0!</v>
      </c>
      <c r="V246" s="41" t="e">
        <f t="shared" si="446"/>
        <v>#DIV/0!</v>
      </c>
      <c r="W246" s="41" t="e">
        <f t="shared" si="446"/>
        <v>#DIV/0!</v>
      </c>
      <c r="X246" s="41" t="e">
        <f t="shared" si="446"/>
        <v>#DIV/0!</v>
      </c>
      <c r="Y246" s="41" t="e">
        <f t="shared" si="446"/>
        <v>#DIV/0!</v>
      </c>
      <c r="Z246" s="41" t="e">
        <f t="shared" si="446"/>
        <v>#DIV/0!</v>
      </c>
      <c r="AA246" s="41" t="e">
        <f t="shared" si="446"/>
        <v>#DIV/0!</v>
      </c>
      <c r="AB246" s="41" t="e">
        <f t="shared" si="446"/>
        <v>#DIV/0!</v>
      </c>
      <c r="AC246" s="41" t="e">
        <f t="shared" si="446"/>
        <v>#DIV/0!</v>
      </c>
      <c r="AD246" s="41" t="e">
        <f t="shared" si="446"/>
        <v>#DIV/0!</v>
      </c>
      <c r="AE246" s="41" t="e">
        <f t="shared" si="446"/>
        <v>#DIV/0!</v>
      </c>
      <c r="AF246" s="41" t="e">
        <f t="shared" si="446"/>
        <v>#DIV/0!</v>
      </c>
      <c r="AG246" s="41" t="e">
        <f t="shared" si="446"/>
        <v>#DIV/0!</v>
      </c>
      <c r="AH246" s="41" t="e">
        <f t="shared" si="446"/>
        <v>#DIV/0!</v>
      </c>
      <c r="AI246" s="41" t="e">
        <f t="shared" si="446"/>
        <v>#DIV/0!</v>
      </c>
      <c r="AJ246" s="41" t="e">
        <f t="shared" si="446"/>
        <v>#DIV/0!</v>
      </c>
      <c r="AK246" s="41" t="e">
        <f t="shared" si="446"/>
        <v>#DIV/0!</v>
      </c>
      <c r="AL246" s="41" t="e">
        <f t="shared" si="446"/>
        <v>#DIV/0!</v>
      </c>
      <c r="AM246" s="41" t="e">
        <f t="shared" si="446"/>
        <v>#DIV/0!</v>
      </c>
      <c r="AN246" s="41" t="e">
        <f t="shared" si="446"/>
        <v>#DIV/0!</v>
      </c>
      <c r="AO246" s="41" t="e">
        <f t="shared" si="446"/>
        <v>#DIV/0!</v>
      </c>
    </row>
    <row r="248" spans="1:41">
      <c r="AC248" s="34"/>
    </row>
    <row r="249" spans="1:41">
      <c r="AA249" s="5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9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ColWidth="18.625" defaultRowHeight="13.8"/>
  <cols>
    <col min="1" max="47" width="18.625" style="1"/>
    <col min="48" max="49" width="18.625" style="47"/>
    <col min="50" max="16384" width="18.625" style="1"/>
  </cols>
  <sheetData>
    <row r="1" spans="1:53" s="18" customFormat="1">
      <c r="A1" s="18" t="s">
        <v>68</v>
      </c>
      <c r="B1" s="37" t="s">
        <v>123</v>
      </c>
      <c r="C1" s="37" t="s">
        <v>89</v>
      </c>
      <c r="D1" s="37" t="s">
        <v>88</v>
      </c>
      <c r="E1" s="37" t="s">
        <v>100</v>
      </c>
      <c r="F1" s="37" t="s">
        <v>100</v>
      </c>
      <c r="G1" s="37" t="s">
        <v>100</v>
      </c>
      <c r="H1" s="37" t="s">
        <v>100</v>
      </c>
      <c r="I1" s="37" t="s">
        <v>100</v>
      </c>
      <c r="J1" s="37" t="s">
        <v>103</v>
      </c>
      <c r="K1" s="37" t="s">
        <v>103</v>
      </c>
      <c r="L1" s="37" t="s">
        <v>103</v>
      </c>
      <c r="M1" s="37" t="s">
        <v>103</v>
      </c>
      <c r="N1" s="37" t="s">
        <v>103</v>
      </c>
      <c r="O1" s="37" t="s">
        <v>103</v>
      </c>
      <c r="P1" s="37" t="s">
        <v>103</v>
      </c>
      <c r="Q1" s="37" t="s">
        <v>103</v>
      </c>
      <c r="R1" s="37" t="s">
        <v>103</v>
      </c>
      <c r="S1" s="37" t="s">
        <v>103</v>
      </c>
      <c r="T1" s="37" t="s">
        <v>103</v>
      </c>
      <c r="U1" s="37" t="s">
        <v>106</v>
      </c>
      <c r="V1" s="37" t="s">
        <v>106</v>
      </c>
      <c r="W1" s="37" t="s">
        <v>106</v>
      </c>
      <c r="X1" s="37" t="s">
        <v>106</v>
      </c>
      <c r="Y1" s="37" t="s">
        <v>106</v>
      </c>
      <c r="Z1" s="37" t="s">
        <v>106</v>
      </c>
      <c r="AA1" s="37" t="s">
        <v>106</v>
      </c>
      <c r="AB1" s="37" t="s">
        <v>106</v>
      </c>
      <c r="AC1" s="37" t="s">
        <v>106</v>
      </c>
      <c r="AD1" s="37" t="s">
        <v>106</v>
      </c>
      <c r="AE1" s="37" t="s">
        <v>107</v>
      </c>
      <c r="AF1" s="37" t="s">
        <v>107</v>
      </c>
      <c r="AG1" s="37" t="s">
        <v>107</v>
      </c>
      <c r="AH1" s="37" t="s">
        <v>107</v>
      </c>
      <c r="AI1" s="37" t="s">
        <v>107</v>
      </c>
      <c r="AJ1" s="37" t="s">
        <v>107</v>
      </c>
      <c r="AK1" s="37" t="s">
        <v>107</v>
      </c>
      <c r="AL1" s="37" t="s">
        <v>107</v>
      </c>
      <c r="AM1" s="37" t="s">
        <v>107</v>
      </c>
      <c r="AN1" s="37" t="s">
        <v>107</v>
      </c>
      <c r="AO1" s="37" t="s">
        <v>107</v>
      </c>
      <c r="AP1" s="37" t="s">
        <v>107</v>
      </c>
      <c r="AQ1" s="37" t="s">
        <v>107</v>
      </c>
      <c r="AR1" s="37" t="s">
        <v>107</v>
      </c>
      <c r="AS1" s="37" t="s">
        <v>107</v>
      </c>
      <c r="AT1" s="37" t="s">
        <v>107</v>
      </c>
      <c r="AU1" s="37" t="s">
        <v>107</v>
      </c>
      <c r="AV1" s="48" t="s">
        <v>122</v>
      </c>
      <c r="AW1" s="44" t="s">
        <v>136</v>
      </c>
      <c r="AX1" s="37" t="s">
        <v>136</v>
      </c>
      <c r="AY1" s="37" t="s">
        <v>136</v>
      </c>
      <c r="AZ1" s="37" t="s">
        <v>136</v>
      </c>
      <c r="BA1" s="37" t="s">
        <v>142</v>
      </c>
    </row>
    <row r="2" spans="1:53" s="18" customFormat="1" ht="27.6">
      <c r="A2" s="18" t="s">
        <v>83</v>
      </c>
      <c r="B2" s="37" t="s">
        <v>84</v>
      </c>
      <c r="C2" s="34" t="s">
        <v>90</v>
      </c>
      <c r="D2" s="34" t="s">
        <v>98</v>
      </c>
      <c r="E2" s="37">
        <v>1</v>
      </c>
      <c r="F2" s="37">
        <v>2</v>
      </c>
      <c r="G2" s="37">
        <v>3</v>
      </c>
      <c r="H2" s="37">
        <v>4</v>
      </c>
      <c r="I2" s="37">
        <v>5</v>
      </c>
      <c r="J2" s="37">
        <v>1</v>
      </c>
      <c r="K2" s="37">
        <v>2</v>
      </c>
      <c r="L2" s="37">
        <v>3</v>
      </c>
      <c r="M2" s="37">
        <v>4</v>
      </c>
      <c r="N2" s="37">
        <v>5</v>
      </c>
      <c r="O2" s="37">
        <v>6</v>
      </c>
      <c r="P2" s="37">
        <v>7</v>
      </c>
      <c r="Q2" s="37">
        <v>8</v>
      </c>
      <c r="R2" s="37">
        <v>9</v>
      </c>
      <c r="S2" s="37">
        <v>10</v>
      </c>
      <c r="T2" s="37">
        <v>11</v>
      </c>
      <c r="U2" s="37">
        <v>1</v>
      </c>
      <c r="V2" s="37">
        <v>2</v>
      </c>
      <c r="W2" s="37">
        <v>3</v>
      </c>
      <c r="X2" s="37">
        <v>4</v>
      </c>
      <c r="Y2" s="37">
        <v>5</v>
      </c>
      <c r="Z2" s="37">
        <v>6</v>
      </c>
      <c r="AA2" s="37">
        <v>7</v>
      </c>
      <c r="AB2" s="37">
        <v>8</v>
      </c>
      <c r="AC2" s="37">
        <v>9</v>
      </c>
      <c r="AD2" s="37">
        <v>10</v>
      </c>
      <c r="AE2" s="37" t="s">
        <v>108</v>
      </c>
      <c r="AF2" s="37" t="s">
        <v>109</v>
      </c>
      <c r="AG2" s="37" t="s">
        <v>110</v>
      </c>
      <c r="AH2" s="37" t="s">
        <v>111</v>
      </c>
      <c r="AI2" s="37" t="s">
        <v>112</v>
      </c>
      <c r="AJ2" s="37" t="s">
        <v>113</v>
      </c>
      <c r="AK2" s="37" t="s">
        <v>114</v>
      </c>
      <c r="AL2" s="37" t="s">
        <v>65</v>
      </c>
      <c r="AM2" s="37" t="s">
        <v>115</v>
      </c>
      <c r="AN2" s="37" t="s">
        <v>10</v>
      </c>
      <c r="AO2" s="37" t="s">
        <v>117</v>
      </c>
      <c r="AP2" s="37" t="s">
        <v>116</v>
      </c>
      <c r="AQ2" s="37" t="s">
        <v>74</v>
      </c>
      <c r="AR2" s="37" t="s">
        <v>118</v>
      </c>
      <c r="AS2" s="37" t="s">
        <v>119</v>
      </c>
      <c r="AT2" s="37" t="s">
        <v>120</v>
      </c>
      <c r="AU2" s="37" t="s">
        <v>121</v>
      </c>
      <c r="AV2" s="44">
        <f>COUNT(AE5:AU5,J5:AA5)</f>
        <v>35</v>
      </c>
      <c r="AW2" s="44">
        <v>25104</v>
      </c>
      <c r="AX2" s="37" t="s">
        <v>137</v>
      </c>
      <c r="AY2" s="37">
        <v>25035</v>
      </c>
      <c r="AZ2" s="37">
        <v>25150</v>
      </c>
      <c r="BA2" s="37" t="s">
        <v>143</v>
      </c>
    </row>
    <row r="3" spans="1:53" s="41" customFormat="1" ht="15">
      <c r="A3" s="18" t="s">
        <v>104</v>
      </c>
      <c r="B3" s="42"/>
      <c r="C3" s="43"/>
      <c r="D3" s="43"/>
      <c r="E3" s="42">
        <v>100</v>
      </c>
      <c r="F3" s="42">
        <v>100</v>
      </c>
      <c r="G3" s="42">
        <v>100</v>
      </c>
      <c r="H3" s="42">
        <v>100</v>
      </c>
      <c r="I3" s="42">
        <v>100</v>
      </c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5"/>
      <c r="AW3" s="45"/>
      <c r="AX3" s="42">
        <v>100</v>
      </c>
      <c r="AY3" s="42">
        <v>50</v>
      </c>
      <c r="AZ3" s="42">
        <v>50</v>
      </c>
      <c r="BA3" s="42"/>
    </row>
    <row r="4" spans="1:53">
      <c r="A4" s="7"/>
      <c r="B4" s="11" t="s">
        <v>148</v>
      </c>
      <c r="C4" s="11" t="s">
        <v>148</v>
      </c>
      <c r="D4" s="11" t="s">
        <v>148</v>
      </c>
      <c r="E4" s="11" t="s">
        <v>148</v>
      </c>
      <c r="F4" s="11" t="s">
        <v>148</v>
      </c>
      <c r="G4" s="11" t="s">
        <v>148</v>
      </c>
      <c r="H4" s="11" t="s">
        <v>148</v>
      </c>
      <c r="I4" s="11" t="s">
        <v>148</v>
      </c>
      <c r="J4" s="11" t="s">
        <v>148</v>
      </c>
      <c r="K4" s="11" t="s">
        <v>148</v>
      </c>
      <c r="L4" s="11" t="s">
        <v>148</v>
      </c>
      <c r="M4" s="11" t="s">
        <v>148</v>
      </c>
      <c r="N4" s="11" t="s">
        <v>148</v>
      </c>
      <c r="O4" s="11" t="s">
        <v>148</v>
      </c>
      <c r="P4" s="11" t="s">
        <v>148</v>
      </c>
      <c r="Q4" s="11" t="s">
        <v>148</v>
      </c>
      <c r="R4" s="11" t="s">
        <v>148</v>
      </c>
      <c r="S4" s="11" t="s">
        <v>148</v>
      </c>
      <c r="T4" s="11" t="s">
        <v>148</v>
      </c>
      <c r="U4" s="11" t="s">
        <v>148</v>
      </c>
      <c r="V4" s="11" t="s">
        <v>148</v>
      </c>
      <c r="W4" s="11" t="s">
        <v>148</v>
      </c>
      <c r="X4" s="11" t="s">
        <v>148</v>
      </c>
      <c r="Y4" s="11" t="s">
        <v>148</v>
      </c>
      <c r="Z4" s="11" t="s">
        <v>148</v>
      </c>
      <c r="AA4" s="11" t="s">
        <v>148</v>
      </c>
      <c r="AB4" s="11" t="s">
        <v>148</v>
      </c>
      <c r="AC4" s="11" t="s">
        <v>148</v>
      </c>
      <c r="AD4" s="11" t="s">
        <v>148</v>
      </c>
      <c r="AE4" s="11" t="s">
        <v>148</v>
      </c>
      <c r="AF4" s="11" t="s">
        <v>148</v>
      </c>
      <c r="AG4" s="11" t="s">
        <v>148</v>
      </c>
      <c r="AH4" s="11" t="s">
        <v>148</v>
      </c>
      <c r="AI4" s="11" t="s">
        <v>148</v>
      </c>
      <c r="AJ4" s="11" t="s">
        <v>148</v>
      </c>
      <c r="AK4" s="11" t="s">
        <v>148</v>
      </c>
      <c r="AL4" s="11" t="s">
        <v>148</v>
      </c>
      <c r="AM4" s="11" t="s">
        <v>148</v>
      </c>
      <c r="AN4" s="11" t="s">
        <v>148</v>
      </c>
      <c r="AO4" s="11" t="s">
        <v>148</v>
      </c>
      <c r="AP4" s="11" t="s">
        <v>148</v>
      </c>
      <c r="AQ4" s="11" t="s">
        <v>148</v>
      </c>
      <c r="AR4" s="11" t="s">
        <v>148</v>
      </c>
      <c r="AS4" s="11" t="s">
        <v>148</v>
      </c>
      <c r="AT4" s="11" t="s">
        <v>148</v>
      </c>
      <c r="AU4" s="11" t="s">
        <v>148</v>
      </c>
      <c r="AV4" s="50" t="s">
        <v>148</v>
      </c>
      <c r="AW4" s="11" t="s">
        <v>148</v>
      </c>
      <c r="AX4" s="11" t="s">
        <v>148</v>
      </c>
      <c r="AY4" s="11" t="s">
        <v>148</v>
      </c>
      <c r="AZ4" s="11" t="s">
        <v>148</v>
      </c>
      <c r="BA4" s="11" t="s">
        <v>148</v>
      </c>
    </row>
    <row r="5" spans="1:53">
      <c r="A5" s="2" t="s">
        <v>29</v>
      </c>
      <c r="B5" s="35">
        <v>43.29</v>
      </c>
      <c r="C5" s="35">
        <v>44.06</v>
      </c>
      <c r="D5" s="35">
        <v>42.21</v>
      </c>
      <c r="E5" s="35">
        <v>43.94</v>
      </c>
      <c r="F5" s="35">
        <v>44.67</v>
      </c>
      <c r="G5" s="35">
        <v>43.95</v>
      </c>
      <c r="H5" s="35">
        <v>42.81</v>
      </c>
      <c r="I5" s="35">
        <v>46.85</v>
      </c>
      <c r="J5" s="35">
        <v>41.1</v>
      </c>
      <c r="K5" s="35">
        <v>42.72</v>
      </c>
      <c r="L5" s="35">
        <v>45.52</v>
      </c>
      <c r="M5" s="35">
        <v>47.61</v>
      </c>
      <c r="N5" s="35">
        <v>44.88</v>
      </c>
      <c r="O5" s="35">
        <v>45.29</v>
      </c>
      <c r="P5" s="35">
        <v>45.45</v>
      </c>
      <c r="Q5" s="35">
        <v>44.45</v>
      </c>
      <c r="R5" s="35">
        <v>44.51</v>
      </c>
      <c r="S5" s="35">
        <v>46.11</v>
      </c>
      <c r="T5" s="35">
        <v>46.5</v>
      </c>
      <c r="U5" s="35">
        <v>44.82</v>
      </c>
      <c r="V5" s="35">
        <v>44.37</v>
      </c>
      <c r="W5" s="35">
        <v>48.03</v>
      </c>
      <c r="X5" s="35">
        <v>44.86</v>
      </c>
      <c r="Y5" s="35">
        <v>46</v>
      </c>
      <c r="Z5" s="35">
        <v>45.48</v>
      </c>
      <c r="AA5" s="35">
        <v>48.21</v>
      </c>
      <c r="AB5" s="35">
        <v>44.5</v>
      </c>
      <c r="AC5" s="35">
        <v>45.7</v>
      </c>
      <c r="AD5" s="35">
        <v>44</v>
      </c>
      <c r="AE5" s="35">
        <v>44.74</v>
      </c>
      <c r="AF5" s="35">
        <v>46.37</v>
      </c>
      <c r="AG5" s="35">
        <v>42.48</v>
      </c>
      <c r="AH5" s="35">
        <v>45.48</v>
      </c>
      <c r="AI5" s="35">
        <v>48.21</v>
      </c>
      <c r="AJ5" s="35">
        <v>44.65</v>
      </c>
      <c r="AK5" s="35">
        <v>44.86</v>
      </c>
      <c r="AL5" s="35">
        <v>44.64</v>
      </c>
      <c r="AM5" s="35">
        <v>45.88</v>
      </c>
      <c r="AN5" s="35">
        <v>45.99</v>
      </c>
      <c r="AO5" s="35">
        <v>44.1</v>
      </c>
      <c r="AP5" s="35">
        <v>43.88</v>
      </c>
      <c r="AQ5" s="35">
        <v>45.64</v>
      </c>
      <c r="AR5" s="35">
        <v>44.88</v>
      </c>
      <c r="AS5" s="35">
        <v>44.17</v>
      </c>
      <c r="AT5" s="35">
        <v>42.69</v>
      </c>
      <c r="AU5" s="35">
        <v>46.66</v>
      </c>
      <c r="AV5" s="46">
        <f>AVERAGE(AE5:AU5,J5:AA5)</f>
        <v>45.177999999999997</v>
      </c>
      <c r="AW5" s="46">
        <v>46.7</v>
      </c>
      <c r="AX5" s="35">
        <v>46</v>
      </c>
      <c r="AY5" s="35">
        <v>43.9</v>
      </c>
      <c r="AZ5" s="35">
        <v>46</v>
      </c>
      <c r="BA5" s="35">
        <v>48.33</v>
      </c>
    </row>
    <row r="6" spans="1:53">
      <c r="A6" s="2" t="s">
        <v>31</v>
      </c>
      <c r="B6" s="35"/>
      <c r="C6" s="35"/>
      <c r="D6" s="35"/>
      <c r="E6" s="35">
        <v>0.37</v>
      </c>
      <c r="F6" s="35">
        <v>0.55000000000000004</v>
      </c>
      <c r="G6" s="35">
        <v>0.54</v>
      </c>
      <c r="H6" s="35">
        <v>0.48</v>
      </c>
      <c r="I6" s="35">
        <v>0.36</v>
      </c>
      <c r="J6" s="35"/>
      <c r="K6" s="35"/>
      <c r="L6" s="35">
        <v>0.1</v>
      </c>
      <c r="M6" s="35">
        <v>0.02</v>
      </c>
      <c r="N6" s="35">
        <v>0.52</v>
      </c>
      <c r="O6" s="35">
        <v>0.02</v>
      </c>
      <c r="P6" s="35">
        <v>0.18</v>
      </c>
      <c r="Q6" s="35"/>
      <c r="R6" s="35">
        <v>0.19</v>
      </c>
      <c r="S6" s="35">
        <v>0.03</v>
      </c>
      <c r="T6" s="35"/>
      <c r="U6" s="35">
        <v>0.01</v>
      </c>
      <c r="V6" s="35">
        <v>0.24</v>
      </c>
      <c r="W6" s="35">
        <v>0.23</v>
      </c>
      <c r="X6" s="35">
        <v>0.02</v>
      </c>
      <c r="Y6" s="35"/>
      <c r="Z6" s="35">
        <v>0.05</v>
      </c>
      <c r="AA6" s="35">
        <v>0.04</v>
      </c>
      <c r="AB6" s="35"/>
      <c r="AC6" s="35"/>
      <c r="AD6" s="35"/>
      <c r="AE6" s="35"/>
      <c r="AF6" s="35">
        <v>0.03</v>
      </c>
      <c r="AG6" s="35">
        <v>0.13</v>
      </c>
      <c r="AH6" s="35">
        <v>0.05</v>
      </c>
      <c r="AI6" s="35">
        <v>0.04</v>
      </c>
      <c r="AJ6" s="35">
        <v>0.25</v>
      </c>
      <c r="AK6" s="35">
        <v>0.02</v>
      </c>
      <c r="AL6" s="35">
        <v>0.01</v>
      </c>
      <c r="AM6" s="35">
        <v>0.04</v>
      </c>
      <c r="AN6" s="35">
        <v>0.01</v>
      </c>
      <c r="AO6" s="35">
        <v>0.48</v>
      </c>
      <c r="AP6" s="35">
        <v>0.02</v>
      </c>
      <c r="AQ6" s="35"/>
      <c r="AR6" s="35">
        <v>0.52</v>
      </c>
      <c r="AS6" s="35">
        <v>0.05</v>
      </c>
      <c r="AT6" s="35">
        <v>0.01</v>
      </c>
      <c r="AU6" s="35"/>
      <c r="AV6" s="46"/>
      <c r="AW6" s="46"/>
      <c r="AX6" s="35"/>
      <c r="AY6" s="35"/>
      <c r="AZ6" s="35">
        <v>0.5</v>
      </c>
      <c r="BA6" s="35">
        <v>0.03</v>
      </c>
    </row>
    <row r="7" spans="1:53">
      <c r="A7" s="2" t="s">
        <v>1</v>
      </c>
      <c r="B7" s="35">
        <v>5.95</v>
      </c>
      <c r="C7" s="35">
        <v>4.67</v>
      </c>
      <c r="D7" s="35">
        <v>4.4800000000000004</v>
      </c>
      <c r="E7" s="35">
        <v>8.08</v>
      </c>
      <c r="F7" s="35">
        <v>6.38</v>
      </c>
      <c r="G7" s="35">
        <v>6.62</v>
      </c>
      <c r="H7" s="35">
        <v>6.66</v>
      </c>
      <c r="I7" s="35">
        <v>6.96</v>
      </c>
      <c r="J7" s="35">
        <v>6</v>
      </c>
      <c r="K7" s="35">
        <v>6.71</v>
      </c>
      <c r="L7" s="35">
        <v>7.19</v>
      </c>
      <c r="M7" s="35">
        <v>4.1900000000000004</v>
      </c>
      <c r="N7" s="35">
        <v>6.69</v>
      </c>
      <c r="O7" s="35">
        <v>5.57</v>
      </c>
      <c r="P7" s="35">
        <v>4.95</v>
      </c>
      <c r="Q7" s="35">
        <v>7.26</v>
      </c>
      <c r="R7" s="35">
        <v>7.2</v>
      </c>
      <c r="S7" s="35">
        <v>5.08</v>
      </c>
      <c r="T7" s="35">
        <v>5.6</v>
      </c>
      <c r="U7" s="35">
        <v>4.62</v>
      </c>
      <c r="V7" s="35">
        <v>5.0599999999999996</v>
      </c>
      <c r="W7" s="35">
        <v>6.48</v>
      </c>
      <c r="X7" s="35">
        <v>6.11</v>
      </c>
      <c r="Y7" s="35">
        <v>7.34</v>
      </c>
      <c r="Z7" s="35">
        <v>5.92</v>
      </c>
      <c r="AA7" s="35">
        <v>4.3499999999999996</v>
      </c>
      <c r="AB7" s="35">
        <v>5.4</v>
      </c>
      <c r="AC7" s="35">
        <v>5.5</v>
      </c>
      <c r="AD7" s="35">
        <v>3.6</v>
      </c>
      <c r="AE7" s="35">
        <v>6.1</v>
      </c>
      <c r="AF7" s="35">
        <v>6.3</v>
      </c>
      <c r="AG7" s="35">
        <v>6.28</v>
      </c>
      <c r="AH7" s="35">
        <v>5.92</v>
      </c>
      <c r="AI7" s="35">
        <v>4.3499999999999996</v>
      </c>
      <c r="AJ7" s="35">
        <v>6.23</v>
      </c>
      <c r="AK7" s="35">
        <v>6.11</v>
      </c>
      <c r="AL7" s="35">
        <v>6.29</v>
      </c>
      <c r="AM7" s="35">
        <v>6.3</v>
      </c>
      <c r="AN7" s="35">
        <v>4.9800000000000004</v>
      </c>
      <c r="AO7" s="35">
        <v>4.8899999999999997</v>
      </c>
      <c r="AP7" s="35">
        <v>5.79</v>
      </c>
      <c r="AQ7" s="35">
        <v>6.44</v>
      </c>
      <c r="AR7" s="35">
        <v>6.69</v>
      </c>
      <c r="AS7" s="35">
        <v>6.47</v>
      </c>
      <c r="AT7" s="35">
        <v>5.58</v>
      </c>
      <c r="AU7" s="35">
        <v>3.92</v>
      </c>
      <c r="AV7" s="46">
        <f>AVERAGE(AE7:AU7,J7:AA7)</f>
        <v>5.855999999999999</v>
      </c>
      <c r="AW7" s="46">
        <v>6</v>
      </c>
      <c r="AX7" s="35">
        <v>5.9</v>
      </c>
      <c r="AY7" s="35">
        <v>7.1</v>
      </c>
      <c r="AZ7" s="35">
        <v>6.2</v>
      </c>
      <c r="BA7" s="35">
        <v>6.03</v>
      </c>
    </row>
    <row r="8" spans="1:53">
      <c r="A8" s="2" t="s">
        <v>72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46"/>
      <c r="AW8" s="46"/>
      <c r="AX8" s="35"/>
      <c r="AY8" s="35"/>
      <c r="AZ8" s="35"/>
      <c r="BA8" s="35"/>
    </row>
    <row r="9" spans="1:53">
      <c r="A9" s="2" t="s">
        <v>14</v>
      </c>
      <c r="B9" s="35">
        <v>37.1</v>
      </c>
      <c r="C9" s="35">
        <v>39.520000000000003</v>
      </c>
      <c r="D9" s="35"/>
      <c r="E9" s="35">
        <v>29.64</v>
      </c>
      <c r="F9" s="35">
        <v>30.56</v>
      </c>
      <c r="G9" s="35">
        <v>31.74</v>
      </c>
      <c r="H9" s="35">
        <v>31.4</v>
      </c>
      <c r="I9" s="35">
        <v>29.67</v>
      </c>
      <c r="J9" s="35">
        <v>0.41</v>
      </c>
      <c r="K9" s="35">
        <v>0.85</v>
      </c>
      <c r="L9" s="35">
        <v>3.31</v>
      </c>
      <c r="M9" s="35"/>
      <c r="N9" s="35">
        <v>2.73</v>
      </c>
      <c r="O9" s="35">
        <v>8.99</v>
      </c>
      <c r="P9" s="35">
        <v>13.21</v>
      </c>
      <c r="Q9" s="35">
        <v>14.04</v>
      </c>
      <c r="R9" s="35">
        <v>8.94</v>
      </c>
      <c r="S9" s="35">
        <v>16.59</v>
      </c>
      <c r="T9" s="35">
        <v>12.1</v>
      </c>
      <c r="U9" s="35">
        <v>31.86</v>
      </c>
      <c r="V9" s="35">
        <v>28.99</v>
      </c>
      <c r="W9" s="35">
        <v>22.88</v>
      </c>
      <c r="X9" s="35">
        <v>22</v>
      </c>
      <c r="Y9" s="35">
        <v>20.64</v>
      </c>
      <c r="Z9" s="35">
        <v>18.670000000000002</v>
      </c>
      <c r="AA9" s="35">
        <v>14</v>
      </c>
      <c r="AB9" s="35">
        <v>6.4</v>
      </c>
      <c r="AC9" s="35">
        <v>5.5</v>
      </c>
      <c r="AD9" s="35"/>
      <c r="AE9" s="35">
        <v>24.52</v>
      </c>
      <c r="AF9" s="35">
        <v>20.77</v>
      </c>
      <c r="AG9" s="35">
        <v>19.61</v>
      </c>
      <c r="AH9" s="35">
        <v>18.670000000000002</v>
      </c>
      <c r="AI9" s="35">
        <v>14</v>
      </c>
      <c r="AJ9" s="35">
        <v>22.97</v>
      </c>
      <c r="AK9" s="35">
        <v>22</v>
      </c>
      <c r="AL9" s="35">
        <v>14.36</v>
      </c>
      <c r="AM9" s="35">
        <v>9.01</v>
      </c>
      <c r="AN9" s="35">
        <v>12.85</v>
      </c>
      <c r="AO9" s="35">
        <v>14.36</v>
      </c>
      <c r="AP9" s="35">
        <v>14.04</v>
      </c>
      <c r="AQ9" s="35">
        <v>3.8</v>
      </c>
      <c r="AR9" s="35">
        <v>2.73</v>
      </c>
      <c r="AS9" s="35">
        <v>3.35</v>
      </c>
      <c r="AT9" s="35">
        <v>0.3</v>
      </c>
      <c r="AU9" s="35">
        <v>32.6</v>
      </c>
      <c r="AV9" s="46">
        <f>AVERAGE(AE9:AU9,J9:AA9)</f>
        <v>14.416176470588237</v>
      </c>
      <c r="AW9" s="46">
        <v>27.7</v>
      </c>
      <c r="AX9" s="35">
        <v>26.6</v>
      </c>
      <c r="AY9" s="35">
        <v>28.2</v>
      </c>
      <c r="AZ9" s="35">
        <v>27.8</v>
      </c>
      <c r="BA9" s="35">
        <v>22.45</v>
      </c>
    </row>
    <row r="10" spans="1:53">
      <c r="A10" s="2" t="s">
        <v>12</v>
      </c>
      <c r="B10" s="35"/>
      <c r="C10" s="35"/>
      <c r="D10" s="35">
        <v>42.06</v>
      </c>
      <c r="E10" s="35"/>
      <c r="F10" s="35"/>
      <c r="G10" s="35"/>
      <c r="H10" s="35"/>
      <c r="I10" s="35"/>
      <c r="J10" s="35">
        <v>36.700000000000003</v>
      </c>
      <c r="K10" s="35">
        <v>33.24</v>
      </c>
      <c r="L10" s="35">
        <v>27.32</v>
      </c>
      <c r="M10" s="35">
        <v>26.45</v>
      </c>
      <c r="N10" s="35">
        <v>25.46</v>
      </c>
      <c r="O10" s="35">
        <v>23.95</v>
      </c>
      <c r="P10" s="35">
        <v>23.86</v>
      </c>
      <c r="Q10" s="35">
        <v>20.82</v>
      </c>
      <c r="R10" s="35">
        <v>19.420000000000002</v>
      </c>
      <c r="S10" s="35">
        <v>17.75</v>
      </c>
      <c r="T10" s="35">
        <v>14.5</v>
      </c>
      <c r="U10" s="35"/>
      <c r="V10" s="35">
        <v>8.7799999999999994</v>
      </c>
      <c r="W10" s="35">
        <v>4.12</v>
      </c>
      <c r="X10" s="35">
        <v>14.06</v>
      </c>
      <c r="Y10" s="35">
        <v>3</v>
      </c>
      <c r="Z10" s="35">
        <v>8.64</v>
      </c>
      <c r="AA10" s="35">
        <v>13.03</v>
      </c>
      <c r="AB10" s="35">
        <v>5.9</v>
      </c>
      <c r="AC10" s="35">
        <v>5</v>
      </c>
      <c r="AD10" s="35">
        <v>7.8</v>
      </c>
      <c r="AE10" s="35">
        <v>2.92</v>
      </c>
      <c r="AF10" s="35">
        <v>5.38</v>
      </c>
      <c r="AG10" s="35">
        <v>9.19</v>
      </c>
      <c r="AH10" s="35">
        <v>8.64</v>
      </c>
      <c r="AI10" s="35">
        <v>13.03</v>
      </c>
      <c r="AJ10" s="35">
        <v>13.48</v>
      </c>
      <c r="AK10" s="35">
        <v>14.06</v>
      </c>
      <c r="AL10" s="35">
        <v>14.21</v>
      </c>
      <c r="AM10" s="35">
        <v>17.3</v>
      </c>
      <c r="AN10" s="35">
        <v>20.98</v>
      </c>
      <c r="AO10" s="35">
        <v>23.45</v>
      </c>
      <c r="AP10" s="35">
        <v>21.01</v>
      </c>
      <c r="AQ10" s="35">
        <v>25.14</v>
      </c>
      <c r="AR10" s="35">
        <v>25.46</v>
      </c>
      <c r="AS10" s="35">
        <v>26.38</v>
      </c>
      <c r="AT10" s="35">
        <v>33.700000000000003</v>
      </c>
      <c r="AU10" s="35"/>
      <c r="AV10" s="46">
        <f>AVERAGE(AE10:AU10,J10:AA10)</f>
        <v>18.043333333333329</v>
      </c>
      <c r="AW10" s="46"/>
      <c r="AX10" s="35"/>
      <c r="AY10" s="35"/>
      <c r="AZ10" s="35"/>
      <c r="BA10" s="35"/>
    </row>
    <row r="11" spans="1:53">
      <c r="A11" s="4" t="s">
        <v>8</v>
      </c>
      <c r="B11" s="35">
        <v>0.01</v>
      </c>
      <c r="C11" s="35"/>
      <c r="D11" s="35"/>
      <c r="E11" s="35"/>
      <c r="F11" s="35">
        <v>0.06</v>
      </c>
      <c r="G11" s="35">
        <v>0.09</v>
      </c>
      <c r="H11" s="35">
        <v>0.03</v>
      </c>
      <c r="I11" s="35">
        <v>0.27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46"/>
      <c r="AW11" s="46"/>
      <c r="AX11" s="35"/>
      <c r="AY11" s="35"/>
      <c r="AZ11" s="35"/>
      <c r="BA11" s="35"/>
    </row>
    <row r="12" spans="1:53">
      <c r="A12" s="2" t="s">
        <v>20</v>
      </c>
      <c r="B12" s="35">
        <v>0.06</v>
      </c>
      <c r="C12" s="35"/>
      <c r="D12" s="35"/>
      <c r="E12" s="35">
        <v>1.24</v>
      </c>
      <c r="F12" s="35">
        <v>1.02</v>
      </c>
      <c r="G12" s="35">
        <v>0.95</v>
      </c>
      <c r="H12" s="35">
        <v>1.25</v>
      </c>
      <c r="I12" s="35">
        <v>1.1200000000000001</v>
      </c>
      <c r="J12" s="35">
        <v>0.95</v>
      </c>
      <c r="K12" s="35">
        <v>2.27</v>
      </c>
      <c r="L12" s="35">
        <v>0.42</v>
      </c>
      <c r="M12" s="35">
        <v>0.1</v>
      </c>
      <c r="N12" s="35">
        <v>0.53</v>
      </c>
      <c r="O12" s="35">
        <v>1.1399999999999999</v>
      </c>
      <c r="P12" s="35">
        <v>0.06</v>
      </c>
      <c r="Q12" s="35">
        <v>0.05</v>
      </c>
      <c r="R12" s="35">
        <v>2.93</v>
      </c>
      <c r="S12" s="35">
        <v>0.56999999999999995</v>
      </c>
      <c r="T12" s="35">
        <v>1.6</v>
      </c>
      <c r="U12" s="35"/>
      <c r="V12" s="35">
        <v>0.05</v>
      </c>
      <c r="W12" s="35">
        <v>2.67</v>
      </c>
      <c r="X12" s="35">
        <v>0.34</v>
      </c>
      <c r="Y12" s="35"/>
      <c r="Z12" s="35">
        <v>4.4000000000000004</v>
      </c>
      <c r="AA12" s="35">
        <v>0.27</v>
      </c>
      <c r="AB12" s="35">
        <v>11.6</v>
      </c>
      <c r="AC12" s="35">
        <v>16.3</v>
      </c>
      <c r="AD12" s="35">
        <v>22.3</v>
      </c>
      <c r="AE12" s="35">
        <v>4.4000000000000004</v>
      </c>
      <c r="AF12" s="35">
        <v>0.66</v>
      </c>
      <c r="AG12" s="35">
        <v>3.19</v>
      </c>
      <c r="AH12" s="35">
        <v>4.4000000000000004</v>
      </c>
      <c r="AI12" s="35">
        <v>0.27</v>
      </c>
      <c r="AJ12" s="35">
        <v>0.28000000000000003</v>
      </c>
      <c r="AK12" s="35">
        <v>0.34</v>
      </c>
      <c r="AL12" s="35">
        <v>4.88</v>
      </c>
      <c r="AM12" s="35">
        <v>0.69</v>
      </c>
      <c r="AN12" s="35">
        <v>0.59</v>
      </c>
      <c r="AO12" s="35">
        <v>0.27</v>
      </c>
      <c r="AP12" s="35">
        <v>0.24</v>
      </c>
      <c r="AQ12" s="35">
        <v>0.61</v>
      </c>
      <c r="AR12" s="35">
        <v>0.53</v>
      </c>
      <c r="AS12" s="35">
        <v>3.05</v>
      </c>
      <c r="AT12" s="35">
        <v>2.4300000000000002</v>
      </c>
      <c r="AU12" s="35">
        <v>0.34</v>
      </c>
      <c r="AV12" s="46">
        <f>AVERAGE(AE12:AU12,J12:AA12)</f>
        <v>1.3793939393939394</v>
      </c>
      <c r="AW12" s="46">
        <v>0.6</v>
      </c>
      <c r="AX12" s="35">
        <v>0.5</v>
      </c>
      <c r="AY12" s="35">
        <v>0.8</v>
      </c>
      <c r="AZ12" s="35">
        <v>0.7</v>
      </c>
      <c r="BA12" s="35">
        <v>0.25</v>
      </c>
    </row>
    <row r="13" spans="1:53">
      <c r="A13" s="2" t="s">
        <v>18</v>
      </c>
      <c r="B13" s="35">
        <v>1.71</v>
      </c>
      <c r="C13" s="35"/>
      <c r="D13" s="35"/>
      <c r="E13" s="35">
        <v>2.5499999999999998</v>
      </c>
      <c r="F13" s="35"/>
      <c r="G13" s="35">
        <v>2.23</v>
      </c>
      <c r="H13" s="35">
        <v>2.56</v>
      </c>
      <c r="I13" s="35">
        <v>2.06</v>
      </c>
      <c r="J13" s="35">
        <v>1.77</v>
      </c>
      <c r="K13" s="35">
        <v>5.2</v>
      </c>
      <c r="L13" s="35">
        <v>5.63</v>
      </c>
      <c r="M13" s="35">
        <v>9.43</v>
      </c>
      <c r="N13" s="35">
        <v>7.16</v>
      </c>
      <c r="O13" s="35">
        <v>3.3</v>
      </c>
      <c r="P13" s="35">
        <v>1.91</v>
      </c>
      <c r="Q13" s="35">
        <v>2.77</v>
      </c>
      <c r="R13" s="35">
        <v>6.24</v>
      </c>
      <c r="S13" s="35">
        <v>3.7</v>
      </c>
      <c r="T13" s="35">
        <v>6.6</v>
      </c>
      <c r="U13" s="35">
        <v>4.9400000000000004</v>
      </c>
      <c r="V13" s="35">
        <v>1.91</v>
      </c>
      <c r="W13" s="35">
        <v>4.9400000000000004</v>
      </c>
      <c r="X13" s="35">
        <v>1.87</v>
      </c>
      <c r="Y13" s="35">
        <v>7.79</v>
      </c>
      <c r="Z13" s="35">
        <v>4.05</v>
      </c>
      <c r="AA13" s="35">
        <v>9.11</v>
      </c>
      <c r="AB13" s="35">
        <v>7</v>
      </c>
      <c r="AC13" s="35">
        <v>5.4</v>
      </c>
      <c r="AD13" s="35">
        <v>6.4</v>
      </c>
      <c r="AE13" s="35">
        <v>5</v>
      </c>
      <c r="AF13" s="35">
        <v>8.07</v>
      </c>
      <c r="AG13" s="35">
        <v>4.93</v>
      </c>
      <c r="AH13" s="35">
        <v>4.05</v>
      </c>
      <c r="AI13" s="35">
        <v>9.11</v>
      </c>
      <c r="AJ13" s="35">
        <v>1.17</v>
      </c>
      <c r="AK13" s="35">
        <v>1.88</v>
      </c>
      <c r="AL13" s="35">
        <v>4.24</v>
      </c>
      <c r="AM13" s="35">
        <v>7.93</v>
      </c>
      <c r="AN13" s="35">
        <v>3.42</v>
      </c>
      <c r="AO13" s="35">
        <v>1.49</v>
      </c>
      <c r="AP13" s="35">
        <v>1.05</v>
      </c>
      <c r="AQ13" s="35">
        <v>7</v>
      </c>
      <c r="AR13" s="35">
        <v>7.16</v>
      </c>
      <c r="AS13" s="35">
        <v>4.5599999999999996</v>
      </c>
      <c r="AT13" s="35">
        <v>3.89</v>
      </c>
      <c r="AU13" s="35">
        <v>4.12</v>
      </c>
      <c r="AV13" s="46">
        <f>AVERAGE(AE13:AU13,J13:AA13)</f>
        <v>4.782571428571428</v>
      </c>
      <c r="AW13" s="46">
        <v>6.7</v>
      </c>
      <c r="AX13" s="35">
        <v>6.8</v>
      </c>
      <c r="AY13" s="35">
        <v>7.6</v>
      </c>
      <c r="AZ13" s="35">
        <v>6.4</v>
      </c>
      <c r="BA13" s="35">
        <v>11.35</v>
      </c>
    </row>
    <row r="14" spans="1:53">
      <c r="A14" s="24" t="s">
        <v>70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46"/>
      <c r="AW14" s="46"/>
      <c r="AX14" s="35"/>
      <c r="AY14" s="35"/>
      <c r="AZ14" s="35"/>
      <c r="BA14" s="35"/>
    </row>
    <row r="15" spans="1:53" s="5" customFormat="1">
      <c r="A15" s="22" t="s">
        <v>24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46"/>
      <c r="AW15" s="46"/>
      <c r="AX15" s="36"/>
      <c r="AY15" s="36"/>
      <c r="AZ15" s="36"/>
      <c r="BA15" s="36"/>
    </row>
    <row r="16" spans="1:53">
      <c r="A16" s="4" t="s">
        <v>33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>
        <v>6.3</v>
      </c>
      <c r="AC16" s="35">
        <v>5.4</v>
      </c>
      <c r="AD16" s="35">
        <v>5.9</v>
      </c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46"/>
      <c r="AW16" s="46"/>
      <c r="AX16" s="35"/>
      <c r="AY16" s="35"/>
      <c r="AZ16" s="35"/>
      <c r="BA16" s="35"/>
    </row>
    <row r="17" spans="1:53">
      <c r="A17" s="2" t="s">
        <v>5</v>
      </c>
      <c r="B17" s="35">
        <v>0.11</v>
      </c>
      <c r="C17" s="35"/>
      <c r="D17" s="35"/>
      <c r="E17" s="35">
        <v>0.17</v>
      </c>
      <c r="F17" s="35">
        <v>2.39</v>
      </c>
      <c r="G17" s="35">
        <v>0.19</v>
      </c>
      <c r="H17" s="35">
        <v>0.2</v>
      </c>
      <c r="I17" s="35">
        <v>7.0000000000000007E-2</v>
      </c>
      <c r="J17" s="35">
        <v>0.5</v>
      </c>
      <c r="K17" s="35"/>
      <c r="L17" s="35">
        <v>0.23</v>
      </c>
      <c r="M17" s="35">
        <v>0.01</v>
      </c>
      <c r="N17" s="35">
        <v>0.79</v>
      </c>
      <c r="O17" s="35">
        <v>4.28</v>
      </c>
      <c r="P17" s="35">
        <v>0.65</v>
      </c>
      <c r="Q17" s="35">
        <v>0.53</v>
      </c>
      <c r="R17" s="35">
        <v>0.47</v>
      </c>
      <c r="S17" s="35">
        <v>0.28999999999999998</v>
      </c>
      <c r="T17" s="35">
        <v>0.1</v>
      </c>
      <c r="U17" s="35">
        <v>0.02</v>
      </c>
      <c r="V17" s="35">
        <v>0.55000000000000004</v>
      </c>
      <c r="W17" s="35">
        <v>0.83</v>
      </c>
      <c r="X17" s="35">
        <v>0.02</v>
      </c>
      <c r="Y17" s="35">
        <v>2.88</v>
      </c>
      <c r="Z17" s="35">
        <v>0.43</v>
      </c>
      <c r="AA17" s="35">
        <v>0.28000000000000003</v>
      </c>
      <c r="AB17" s="35"/>
      <c r="AC17" s="35"/>
      <c r="AD17" s="35"/>
      <c r="AE17" s="35"/>
      <c r="AF17" s="35">
        <v>0.28000000000000003</v>
      </c>
      <c r="AG17" s="35">
        <v>0.8</v>
      </c>
      <c r="AH17" s="35">
        <v>0.43</v>
      </c>
      <c r="AI17" s="35">
        <v>0.28000000000000003</v>
      </c>
      <c r="AJ17" s="35">
        <v>0.06</v>
      </c>
      <c r="AK17" s="35">
        <v>0.02</v>
      </c>
      <c r="AL17" s="35">
        <v>0.18</v>
      </c>
      <c r="AM17" s="35">
        <v>0.31</v>
      </c>
      <c r="AN17" s="35">
        <v>0.12</v>
      </c>
      <c r="AO17" s="35">
        <v>0.18</v>
      </c>
      <c r="AP17" s="35">
        <v>0.04</v>
      </c>
      <c r="AQ17" s="35"/>
      <c r="AR17" s="35">
        <v>0.79</v>
      </c>
      <c r="AS17" s="35">
        <v>0.57999999999999996</v>
      </c>
      <c r="AT17" s="35">
        <v>0.13</v>
      </c>
      <c r="AU17" s="35">
        <v>0.56000000000000005</v>
      </c>
      <c r="AV17" s="46">
        <f>AVERAGE(AE17:AU17,J17:AA17)</f>
        <v>0.55062500000000003</v>
      </c>
      <c r="AW17" s="46">
        <v>0.2</v>
      </c>
      <c r="AX17" s="35">
        <v>0.1</v>
      </c>
      <c r="AY17" s="35">
        <v>0.1</v>
      </c>
      <c r="AZ17" s="35">
        <v>0.2</v>
      </c>
      <c r="BA17" s="35">
        <v>0.31</v>
      </c>
    </row>
    <row r="18" spans="1:53">
      <c r="A18" s="4" t="s">
        <v>3</v>
      </c>
      <c r="B18" s="35"/>
      <c r="C18" s="35"/>
      <c r="D18" s="35"/>
      <c r="E18" s="35"/>
      <c r="F18" s="35">
        <v>0.16</v>
      </c>
      <c r="G18" s="35"/>
      <c r="H18" s="35"/>
      <c r="I18" s="35"/>
      <c r="J18" s="35">
        <v>0.1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>
        <v>1.3</v>
      </c>
      <c r="AC18" s="35">
        <v>1.2</v>
      </c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46"/>
      <c r="AW18" s="46"/>
      <c r="AX18" s="35"/>
      <c r="AY18" s="35"/>
      <c r="AZ18" s="35"/>
      <c r="BA18" s="35">
        <v>1.1599999999999999</v>
      </c>
    </row>
    <row r="19" spans="1:53">
      <c r="A19" s="26" t="s">
        <v>71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46"/>
      <c r="AW19" s="46"/>
      <c r="AX19" s="35"/>
      <c r="AY19" s="35"/>
      <c r="AZ19" s="35"/>
      <c r="BA19" s="35"/>
    </row>
    <row r="20" spans="1:53">
      <c r="A20" s="4" t="s">
        <v>22</v>
      </c>
      <c r="B20" s="35">
        <v>0.92</v>
      </c>
      <c r="C20" s="35"/>
      <c r="D20" s="35"/>
      <c r="E20" s="35">
        <v>0.15</v>
      </c>
      <c r="F20" s="35">
        <v>0.08</v>
      </c>
      <c r="G20" s="35">
        <v>0.17</v>
      </c>
      <c r="H20" s="35">
        <v>0.18</v>
      </c>
      <c r="I20" s="35">
        <v>0.05</v>
      </c>
      <c r="J20" s="35">
        <v>1.55</v>
      </c>
      <c r="K20" s="35"/>
      <c r="L20" s="35">
        <v>0.32</v>
      </c>
      <c r="M20" s="35">
        <v>0.04</v>
      </c>
      <c r="N20" s="35">
        <v>0.12</v>
      </c>
      <c r="O20" s="35"/>
      <c r="P20" s="35">
        <v>0.06</v>
      </c>
      <c r="Q20" s="35">
        <v>0.03</v>
      </c>
      <c r="R20" s="35">
        <v>0.37</v>
      </c>
      <c r="S20" s="35">
        <v>0.06</v>
      </c>
      <c r="T20" s="35"/>
      <c r="U20" s="35">
        <v>0.01</v>
      </c>
      <c r="V20" s="35">
        <v>0.39</v>
      </c>
      <c r="W20" s="35"/>
      <c r="X20" s="35">
        <v>1.08</v>
      </c>
      <c r="Y20" s="35">
        <v>1.58</v>
      </c>
      <c r="Z20" s="35">
        <v>0.73</v>
      </c>
      <c r="AA20" s="35">
        <v>0.06</v>
      </c>
      <c r="AB20" s="35">
        <v>0.2</v>
      </c>
      <c r="AC20" s="35">
        <v>0.2</v>
      </c>
      <c r="AD20" s="35">
        <v>0.4</v>
      </c>
      <c r="AE20" s="35">
        <v>0.3</v>
      </c>
      <c r="AF20" s="35">
        <v>0.13</v>
      </c>
      <c r="AG20" s="35"/>
      <c r="AH20" s="35">
        <v>0.73</v>
      </c>
      <c r="AI20" s="35">
        <v>0.06</v>
      </c>
      <c r="AJ20" s="35">
        <v>0.95</v>
      </c>
      <c r="AK20" s="35">
        <v>1.08</v>
      </c>
      <c r="AL20" s="35">
        <v>0.03</v>
      </c>
      <c r="AM20" s="35"/>
      <c r="AN20" s="35">
        <v>0.42</v>
      </c>
      <c r="AO20" s="35">
        <v>0.97</v>
      </c>
      <c r="AP20" s="35">
        <v>0.77</v>
      </c>
      <c r="AQ20" s="35"/>
      <c r="AR20" s="35">
        <v>0.12</v>
      </c>
      <c r="AS20" s="35">
        <v>0.06</v>
      </c>
      <c r="AT20" s="35">
        <v>7.0000000000000007E-2</v>
      </c>
      <c r="AU20" s="35"/>
      <c r="AV20" s="46">
        <f>AVERAGE(AE20:AU20,J20:AA20)</f>
        <v>0.44777777777777783</v>
      </c>
      <c r="AW20" s="46">
        <v>0.5</v>
      </c>
      <c r="AX20" s="35">
        <v>0.5</v>
      </c>
      <c r="AY20" s="35">
        <v>0.3</v>
      </c>
      <c r="AZ20" s="35">
        <v>0.5</v>
      </c>
      <c r="BA20" s="35">
        <v>0.03</v>
      </c>
    </row>
    <row r="21" spans="1:53">
      <c r="A21" s="4" t="s">
        <v>16</v>
      </c>
      <c r="B21" s="35">
        <v>2.69</v>
      </c>
      <c r="C21" s="35">
        <v>4.32</v>
      </c>
      <c r="D21" s="35">
        <v>4.1399999999999997</v>
      </c>
      <c r="E21" s="35">
        <v>1.98</v>
      </c>
      <c r="F21" s="35">
        <v>1.44</v>
      </c>
      <c r="G21" s="35">
        <v>1.43</v>
      </c>
      <c r="H21" s="35">
        <v>1.3</v>
      </c>
      <c r="I21" s="35">
        <v>1.33</v>
      </c>
      <c r="J21" s="35">
        <v>2.65</v>
      </c>
      <c r="K21" s="35"/>
      <c r="L21" s="35">
        <v>1.77</v>
      </c>
      <c r="M21" s="35">
        <v>1.75</v>
      </c>
      <c r="N21" s="35">
        <v>1.54</v>
      </c>
      <c r="O21" s="35"/>
      <c r="P21" s="35">
        <v>0.51</v>
      </c>
      <c r="Q21" s="35">
        <v>2.06</v>
      </c>
      <c r="R21" s="35">
        <v>0.86</v>
      </c>
      <c r="S21" s="35">
        <v>1.47</v>
      </c>
      <c r="T21" s="35">
        <v>1</v>
      </c>
      <c r="U21" s="35">
        <v>2.46</v>
      </c>
      <c r="V21" s="35">
        <v>0.45</v>
      </c>
      <c r="W21" s="35">
        <v>0.83</v>
      </c>
      <c r="X21" s="35">
        <v>1.42</v>
      </c>
      <c r="Y21" s="35">
        <v>1.54</v>
      </c>
      <c r="Z21" s="35">
        <v>1.21</v>
      </c>
      <c r="AA21" s="35">
        <v>1.99</v>
      </c>
      <c r="AB21" s="35">
        <v>3</v>
      </c>
      <c r="AC21" s="35">
        <v>1.4</v>
      </c>
      <c r="AD21" s="35">
        <v>1.5</v>
      </c>
      <c r="AE21" s="35">
        <v>3.42</v>
      </c>
      <c r="AF21" s="35">
        <v>2.58</v>
      </c>
      <c r="AG21" s="35">
        <v>1.97</v>
      </c>
      <c r="AH21" s="35">
        <v>1.21</v>
      </c>
      <c r="AI21" s="35">
        <v>1.99</v>
      </c>
      <c r="AJ21" s="35">
        <v>1.41</v>
      </c>
      <c r="AK21" s="35">
        <v>1.42</v>
      </c>
      <c r="AL21" s="35">
        <v>2.94</v>
      </c>
      <c r="AM21" s="35">
        <v>2.27</v>
      </c>
      <c r="AN21" s="35">
        <v>1.4</v>
      </c>
      <c r="AO21" s="35">
        <v>1.48</v>
      </c>
      <c r="AP21" s="35">
        <v>1.7</v>
      </c>
      <c r="AQ21" s="35">
        <v>0.77</v>
      </c>
      <c r="AR21" s="35">
        <v>1.54</v>
      </c>
      <c r="AS21" s="35">
        <v>1.2</v>
      </c>
      <c r="AT21" s="35">
        <v>1.81</v>
      </c>
      <c r="AU21" s="35">
        <v>0.4</v>
      </c>
      <c r="AV21" s="46">
        <f>AVERAGE(AE21:AU21,J21:AA21)</f>
        <v>1.6066666666666667</v>
      </c>
      <c r="AW21" s="46">
        <v>3.6</v>
      </c>
      <c r="AX21" s="35">
        <v>3.2</v>
      </c>
      <c r="AY21" s="35">
        <v>1</v>
      </c>
      <c r="AZ21" s="35">
        <v>2.1</v>
      </c>
      <c r="BA21" s="35">
        <v>0.74</v>
      </c>
    </row>
    <row r="22" spans="1:53">
      <c r="A22" s="4" t="s">
        <v>27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46"/>
      <c r="AW22" s="46"/>
      <c r="AX22" s="35"/>
      <c r="AY22" s="35"/>
      <c r="AZ22" s="35"/>
      <c r="BA22" s="35"/>
    </row>
    <row r="23" spans="1:53">
      <c r="A23" s="4" t="s">
        <v>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46"/>
      <c r="AW23" s="46"/>
      <c r="AX23" s="35"/>
      <c r="AY23" s="35"/>
      <c r="AZ23" s="35"/>
      <c r="BA23" s="35"/>
    </row>
    <row r="24" spans="1:53">
      <c r="A24" s="4" t="s">
        <v>10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>
        <v>0.22</v>
      </c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46"/>
      <c r="AW24" s="46"/>
      <c r="AX24" s="35"/>
      <c r="AY24" s="35"/>
      <c r="AZ24" s="35"/>
      <c r="BA24" s="35"/>
    </row>
    <row r="25" spans="1:53">
      <c r="A25" s="4" t="s">
        <v>6</v>
      </c>
      <c r="B25" s="35">
        <v>0.08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46"/>
      <c r="AW25" s="46"/>
      <c r="AX25" s="35"/>
      <c r="AY25" s="35"/>
      <c r="AZ25" s="35"/>
      <c r="BA25" s="35"/>
    </row>
    <row r="26" spans="1:53">
      <c r="A26" s="6" t="s">
        <v>25</v>
      </c>
      <c r="B26" s="10">
        <f t="shared" ref="B26:BA26" si="0">-15.9994/(2* 35.4527)*B25-15.9994/(2*18.9984032)*B24</f>
        <v>-1.8051544734251551E-2</v>
      </c>
      <c r="C26" s="10">
        <f t="shared" si="0"/>
        <v>0</v>
      </c>
      <c r="D26" s="10">
        <f t="shared" si="0"/>
        <v>0</v>
      </c>
      <c r="E26" s="10">
        <f t="shared" si="0"/>
        <v>0</v>
      </c>
      <c r="F26" s="10">
        <f t="shared" si="0"/>
        <v>0</v>
      </c>
      <c r="G26" s="10">
        <f t="shared" si="0"/>
        <v>0</v>
      </c>
      <c r="H26" s="10">
        <f t="shared" si="0"/>
        <v>0</v>
      </c>
      <c r="I26" s="10">
        <f t="shared" si="0"/>
        <v>0</v>
      </c>
      <c r="J26" s="10">
        <f t="shared" si="0"/>
        <v>0</v>
      </c>
      <c r="K26" s="10">
        <f t="shared" si="0"/>
        <v>0</v>
      </c>
      <c r="L26" s="10">
        <f t="shared" si="0"/>
        <v>0</v>
      </c>
      <c r="M26" s="10">
        <f t="shared" si="0"/>
        <v>0</v>
      </c>
      <c r="N26" s="10">
        <f t="shared" si="0"/>
        <v>0</v>
      </c>
      <c r="O26" s="10">
        <f t="shared" si="0"/>
        <v>0</v>
      </c>
      <c r="P26" s="10">
        <f t="shared" si="0"/>
        <v>0</v>
      </c>
      <c r="Q26" s="10">
        <f t="shared" si="0"/>
        <v>0</v>
      </c>
      <c r="R26" s="10">
        <f t="shared" si="0"/>
        <v>0</v>
      </c>
      <c r="S26" s="10">
        <f t="shared" si="0"/>
        <v>-9.2635890578425042E-2</v>
      </c>
      <c r="T26" s="10">
        <f t="shared" si="0"/>
        <v>0</v>
      </c>
      <c r="U26" s="10">
        <f t="shared" si="0"/>
        <v>0</v>
      </c>
      <c r="V26" s="10">
        <f t="shared" si="0"/>
        <v>0</v>
      </c>
      <c r="W26" s="10">
        <f t="shared" si="0"/>
        <v>0</v>
      </c>
      <c r="X26" s="10">
        <f t="shared" si="0"/>
        <v>0</v>
      </c>
      <c r="Y26" s="10">
        <f t="shared" si="0"/>
        <v>0</v>
      </c>
      <c r="Z26" s="10">
        <f t="shared" si="0"/>
        <v>0</v>
      </c>
      <c r="AA26" s="10">
        <f t="shared" si="0"/>
        <v>0</v>
      </c>
      <c r="AB26" s="10">
        <f t="shared" si="0"/>
        <v>0</v>
      </c>
      <c r="AC26" s="10">
        <f t="shared" si="0"/>
        <v>0</v>
      </c>
      <c r="AD26" s="10">
        <f t="shared" si="0"/>
        <v>0</v>
      </c>
      <c r="AE26" s="10">
        <f t="shared" si="0"/>
        <v>0</v>
      </c>
      <c r="AF26" s="10">
        <f t="shared" si="0"/>
        <v>0</v>
      </c>
      <c r="AG26" s="10">
        <f t="shared" si="0"/>
        <v>0</v>
      </c>
      <c r="AH26" s="10">
        <f t="shared" si="0"/>
        <v>0</v>
      </c>
      <c r="AI26" s="10">
        <f t="shared" si="0"/>
        <v>0</v>
      </c>
      <c r="AJ26" s="10">
        <f t="shared" si="0"/>
        <v>0</v>
      </c>
      <c r="AK26" s="10">
        <f t="shared" si="0"/>
        <v>0</v>
      </c>
      <c r="AL26" s="10">
        <f t="shared" si="0"/>
        <v>0</v>
      </c>
      <c r="AM26" s="10">
        <f t="shared" si="0"/>
        <v>0</v>
      </c>
      <c r="AN26" s="10">
        <f t="shared" si="0"/>
        <v>0</v>
      </c>
      <c r="AO26" s="10">
        <f t="shared" si="0"/>
        <v>0</v>
      </c>
      <c r="AP26" s="10">
        <f t="shared" si="0"/>
        <v>0</v>
      </c>
      <c r="AQ26" s="10">
        <f t="shared" si="0"/>
        <v>0</v>
      </c>
      <c r="AR26" s="10">
        <f t="shared" si="0"/>
        <v>0</v>
      </c>
      <c r="AS26" s="10">
        <f t="shared" si="0"/>
        <v>0</v>
      </c>
      <c r="AT26" s="10">
        <f t="shared" si="0"/>
        <v>0</v>
      </c>
      <c r="AU26" s="10">
        <f t="shared" si="0"/>
        <v>0</v>
      </c>
      <c r="AV26" s="10">
        <f t="shared" si="0"/>
        <v>0</v>
      </c>
      <c r="AW26" s="10">
        <f t="shared" si="0"/>
        <v>0</v>
      </c>
      <c r="AX26" s="10">
        <f t="shared" si="0"/>
        <v>0</v>
      </c>
      <c r="AY26" s="10">
        <f t="shared" si="0"/>
        <v>0</v>
      </c>
      <c r="AZ26" s="10">
        <f t="shared" si="0"/>
        <v>0</v>
      </c>
      <c r="BA26" s="10">
        <f t="shared" si="0"/>
        <v>0</v>
      </c>
    </row>
    <row r="27" spans="1:53">
      <c r="A27" s="1" t="s">
        <v>37</v>
      </c>
      <c r="B27" s="8">
        <f t="shared" ref="B27:BA27" si="1">SUM(B5:B26)</f>
        <v>91.901948455265753</v>
      </c>
      <c r="C27" s="8">
        <f t="shared" si="1"/>
        <v>92.57</v>
      </c>
      <c r="D27" s="8">
        <f t="shared" si="1"/>
        <v>92.89</v>
      </c>
      <c r="E27" s="8">
        <f t="shared" si="1"/>
        <v>88.12</v>
      </c>
      <c r="F27" s="8">
        <f t="shared" si="1"/>
        <v>87.309999999999988</v>
      </c>
      <c r="G27" s="8">
        <f t="shared" si="1"/>
        <v>87.910000000000011</v>
      </c>
      <c r="H27" s="8">
        <f t="shared" si="1"/>
        <v>86.87</v>
      </c>
      <c r="I27" s="8">
        <f t="shared" si="1"/>
        <v>88.74</v>
      </c>
      <c r="J27" s="8">
        <f t="shared" si="1"/>
        <v>91.73</v>
      </c>
      <c r="K27" s="8">
        <f t="shared" si="1"/>
        <v>90.990000000000009</v>
      </c>
      <c r="L27" s="8">
        <f t="shared" si="1"/>
        <v>91.809999999999988</v>
      </c>
      <c r="M27" s="8">
        <f t="shared" si="1"/>
        <v>89.6</v>
      </c>
      <c r="N27" s="8">
        <f t="shared" si="1"/>
        <v>90.420000000000016</v>
      </c>
      <c r="O27" s="8">
        <f t="shared" si="1"/>
        <v>92.54</v>
      </c>
      <c r="P27" s="8">
        <f t="shared" si="1"/>
        <v>90.840000000000018</v>
      </c>
      <c r="Q27" s="8">
        <f t="shared" si="1"/>
        <v>92.009999999999991</v>
      </c>
      <c r="R27" s="8">
        <f t="shared" si="1"/>
        <v>91.13</v>
      </c>
      <c r="S27" s="8">
        <f t="shared" si="1"/>
        <v>91.777364109421583</v>
      </c>
      <c r="T27" s="8">
        <f t="shared" si="1"/>
        <v>87.999999999999986</v>
      </c>
      <c r="U27" s="8">
        <f t="shared" si="1"/>
        <v>88.74</v>
      </c>
      <c r="V27" s="8">
        <f t="shared" si="1"/>
        <v>90.789999999999992</v>
      </c>
      <c r="W27" s="8">
        <f t="shared" si="1"/>
        <v>91.009999999999991</v>
      </c>
      <c r="X27" s="8">
        <f t="shared" si="1"/>
        <v>91.780000000000015</v>
      </c>
      <c r="Y27" s="8">
        <f t="shared" si="1"/>
        <v>90.77000000000001</v>
      </c>
      <c r="Z27" s="8">
        <f t="shared" si="1"/>
        <v>89.580000000000013</v>
      </c>
      <c r="AA27" s="8">
        <f t="shared" si="1"/>
        <v>91.339999999999989</v>
      </c>
      <c r="AB27" s="8">
        <f t="shared" si="1"/>
        <v>91.6</v>
      </c>
      <c r="AC27" s="8">
        <f t="shared" si="1"/>
        <v>91.600000000000023</v>
      </c>
      <c r="AD27" s="8">
        <f t="shared" si="1"/>
        <v>91.90000000000002</v>
      </c>
      <c r="AE27" s="8">
        <f t="shared" si="1"/>
        <v>91.4</v>
      </c>
      <c r="AF27" s="8">
        <f t="shared" si="1"/>
        <v>90.569999999999979</v>
      </c>
      <c r="AG27" s="8">
        <f t="shared" si="1"/>
        <v>88.58</v>
      </c>
      <c r="AH27" s="8">
        <f t="shared" si="1"/>
        <v>89.580000000000013</v>
      </c>
      <c r="AI27" s="8">
        <f t="shared" si="1"/>
        <v>91.339999999999989</v>
      </c>
      <c r="AJ27" s="8">
        <f t="shared" si="1"/>
        <v>91.45</v>
      </c>
      <c r="AK27" s="8">
        <f t="shared" si="1"/>
        <v>91.79</v>
      </c>
      <c r="AL27" s="8">
        <f t="shared" si="1"/>
        <v>91.779999999999987</v>
      </c>
      <c r="AM27" s="8">
        <f t="shared" si="1"/>
        <v>89.73</v>
      </c>
      <c r="AN27" s="8">
        <f t="shared" si="1"/>
        <v>90.760000000000019</v>
      </c>
      <c r="AO27" s="8">
        <f t="shared" si="1"/>
        <v>91.67</v>
      </c>
      <c r="AP27" s="8">
        <f t="shared" si="1"/>
        <v>88.54</v>
      </c>
      <c r="AQ27" s="8">
        <f t="shared" si="1"/>
        <v>89.399999999999991</v>
      </c>
      <c r="AR27" s="8">
        <f t="shared" si="1"/>
        <v>90.420000000000016</v>
      </c>
      <c r="AS27" s="8">
        <f t="shared" si="1"/>
        <v>89.87</v>
      </c>
      <c r="AT27" s="8">
        <f t="shared" si="1"/>
        <v>90.61</v>
      </c>
      <c r="AU27" s="8">
        <f t="shared" si="1"/>
        <v>88.600000000000023</v>
      </c>
      <c r="AV27" s="8">
        <f t="shared" si="1"/>
        <v>92.260544616331373</v>
      </c>
      <c r="AW27" s="8">
        <f t="shared" si="1"/>
        <v>92</v>
      </c>
      <c r="AX27" s="8">
        <f t="shared" si="1"/>
        <v>89.6</v>
      </c>
      <c r="AY27" s="8">
        <f t="shared" si="1"/>
        <v>88.999999999999986</v>
      </c>
      <c r="AZ27" s="8">
        <f t="shared" si="1"/>
        <v>90.4</v>
      </c>
      <c r="BA27" s="8">
        <f t="shared" si="1"/>
        <v>90.679999999999993</v>
      </c>
    </row>
    <row r="28" spans="1:5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spans="1:53">
      <c r="A29" s="19" t="s">
        <v>101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3">
      <c r="A30" s="2" t="s">
        <v>29</v>
      </c>
      <c r="B30" s="8">
        <f t="shared" ref="B30:Q33" si="2">B5</f>
        <v>43.29</v>
      </c>
      <c r="C30" s="8">
        <f t="shared" si="2"/>
        <v>44.06</v>
      </c>
      <c r="D30" s="8">
        <f t="shared" si="2"/>
        <v>42.21</v>
      </c>
      <c r="E30" s="8">
        <f t="shared" si="2"/>
        <v>43.94</v>
      </c>
      <c r="F30" s="8">
        <f t="shared" si="2"/>
        <v>44.67</v>
      </c>
      <c r="G30" s="8">
        <f t="shared" si="2"/>
        <v>43.95</v>
      </c>
      <c r="H30" s="8">
        <f t="shared" si="2"/>
        <v>42.81</v>
      </c>
      <c r="I30" s="8">
        <f t="shared" si="2"/>
        <v>46.85</v>
      </c>
      <c r="J30" s="8">
        <f t="shared" si="2"/>
        <v>41.1</v>
      </c>
      <c r="K30" s="8">
        <f t="shared" si="2"/>
        <v>42.72</v>
      </c>
      <c r="L30" s="8">
        <f t="shared" si="2"/>
        <v>45.52</v>
      </c>
      <c r="M30" s="8">
        <f t="shared" si="2"/>
        <v>47.61</v>
      </c>
      <c r="N30" s="8">
        <f t="shared" si="2"/>
        <v>44.88</v>
      </c>
      <c r="O30" s="8">
        <f t="shared" si="2"/>
        <v>45.29</v>
      </c>
      <c r="P30" s="8">
        <f t="shared" si="2"/>
        <v>45.45</v>
      </c>
      <c r="Q30" s="8">
        <f t="shared" si="2"/>
        <v>44.45</v>
      </c>
      <c r="R30" s="8">
        <f t="shared" ref="C30:BA33" si="3">R5</f>
        <v>44.51</v>
      </c>
      <c r="S30" s="8">
        <f t="shared" si="3"/>
        <v>46.11</v>
      </c>
      <c r="T30" s="8">
        <f t="shared" si="3"/>
        <v>46.5</v>
      </c>
      <c r="U30" s="8">
        <f t="shared" si="3"/>
        <v>44.82</v>
      </c>
      <c r="V30" s="8">
        <f t="shared" si="3"/>
        <v>44.37</v>
      </c>
      <c r="W30" s="8">
        <f t="shared" si="3"/>
        <v>48.03</v>
      </c>
      <c r="X30" s="8">
        <f t="shared" si="3"/>
        <v>44.86</v>
      </c>
      <c r="Y30" s="8">
        <f t="shared" si="3"/>
        <v>46</v>
      </c>
      <c r="Z30" s="8">
        <f t="shared" si="3"/>
        <v>45.48</v>
      </c>
      <c r="AA30" s="8">
        <f t="shared" si="3"/>
        <v>48.21</v>
      </c>
      <c r="AB30" s="8">
        <f t="shared" si="3"/>
        <v>44.5</v>
      </c>
      <c r="AC30" s="8">
        <f t="shared" si="3"/>
        <v>45.7</v>
      </c>
      <c r="AD30" s="8">
        <f t="shared" si="3"/>
        <v>44</v>
      </c>
      <c r="AE30" s="8">
        <f t="shared" si="3"/>
        <v>44.74</v>
      </c>
      <c r="AF30" s="8">
        <f t="shared" si="3"/>
        <v>46.37</v>
      </c>
      <c r="AG30" s="8">
        <f t="shared" si="3"/>
        <v>42.48</v>
      </c>
      <c r="AH30" s="8">
        <f t="shared" si="3"/>
        <v>45.48</v>
      </c>
      <c r="AI30" s="8">
        <f t="shared" si="3"/>
        <v>48.21</v>
      </c>
      <c r="AJ30" s="8">
        <f t="shared" si="3"/>
        <v>44.65</v>
      </c>
      <c r="AK30" s="8">
        <f t="shared" si="3"/>
        <v>44.86</v>
      </c>
      <c r="AL30" s="8">
        <f t="shared" si="3"/>
        <v>44.64</v>
      </c>
      <c r="AM30" s="8">
        <f t="shared" si="3"/>
        <v>45.88</v>
      </c>
      <c r="AN30" s="8">
        <f t="shared" si="3"/>
        <v>45.99</v>
      </c>
      <c r="AO30" s="8">
        <f t="shared" si="3"/>
        <v>44.1</v>
      </c>
      <c r="AP30" s="8">
        <f t="shared" si="3"/>
        <v>43.88</v>
      </c>
      <c r="AQ30" s="8">
        <f t="shared" si="3"/>
        <v>45.64</v>
      </c>
      <c r="AR30" s="8">
        <f t="shared" si="3"/>
        <v>44.88</v>
      </c>
      <c r="AS30" s="8">
        <f t="shared" si="3"/>
        <v>44.17</v>
      </c>
      <c r="AT30" s="8">
        <f t="shared" si="3"/>
        <v>42.69</v>
      </c>
      <c r="AU30" s="8">
        <f t="shared" si="3"/>
        <v>46.66</v>
      </c>
      <c r="AV30" s="8">
        <f t="shared" si="3"/>
        <v>45.177999999999997</v>
      </c>
      <c r="AW30" s="8">
        <f t="shared" si="3"/>
        <v>46.7</v>
      </c>
      <c r="AX30" s="8">
        <f t="shared" si="3"/>
        <v>46</v>
      </c>
      <c r="AY30" s="8">
        <f t="shared" si="3"/>
        <v>43.9</v>
      </c>
      <c r="AZ30" s="8">
        <f t="shared" si="3"/>
        <v>46</v>
      </c>
      <c r="BA30" s="8">
        <f t="shared" si="3"/>
        <v>48.33</v>
      </c>
    </row>
    <row r="31" spans="1:53">
      <c r="A31" s="2" t="s">
        <v>31</v>
      </c>
      <c r="B31" s="8">
        <f t="shared" si="2"/>
        <v>0</v>
      </c>
      <c r="C31" s="8">
        <f t="shared" si="3"/>
        <v>0</v>
      </c>
      <c r="D31" s="8">
        <f t="shared" si="3"/>
        <v>0</v>
      </c>
      <c r="E31" s="8">
        <f t="shared" si="3"/>
        <v>0.37</v>
      </c>
      <c r="F31" s="8">
        <f t="shared" si="3"/>
        <v>0.55000000000000004</v>
      </c>
      <c r="G31" s="8">
        <f t="shared" si="3"/>
        <v>0.54</v>
      </c>
      <c r="H31" s="8">
        <f t="shared" si="3"/>
        <v>0.48</v>
      </c>
      <c r="I31" s="8">
        <f t="shared" si="3"/>
        <v>0.36</v>
      </c>
      <c r="J31" s="8">
        <f t="shared" si="3"/>
        <v>0</v>
      </c>
      <c r="K31" s="8">
        <f t="shared" si="3"/>
        <v>0</v>
      </c>
      <c r="L31" s="8">
        <f t="shared" si="3"/>
        <v>0.1</v>
      </c>
      <c r="M31" s="8">
        <f t="shared" si="3"/>
        <v>0.02</v>
      </c>
      <c r="N31" s="8">
        <f t="shared" si="3"/>
        <v>0.52</v>
      </c>
      <c r="O31" s="8">
        <f t="shared" si="3"/>
        <v>0.02</v>
      </c>
      <c r="P31" s="8">
        <f t="shared" si="3"/>
        <v>0.18</v>
      </c>
      <c r="Q31" s="8">
        <f t="shared" si="3"/>
        <v>0</v>
      </c>
      <c r="R31" s="8">
        <f t="shared" si="3"/>
        <v>0.19</v>
      </c>
      <c r="S31" s="8">
        <f t="shared" si="3"/>
        <v>0.03</v>
      </c>
      <c r="T31" s="8">
        <f t="shared" si="3"/>
        <v>0</v>
      </c>
      <c r="U31" s="8">
        <f t="shared" si="3"/>
        <v>0.01</v>
      </c>
      <c r="V31" s="8">
        <f t="shared" si="3"/>
        <v>0.24</v>
      </c>
      <c r="W31" s="8">
        <f t="shared" si="3"/>
        <v>0.23</v>
      </c>
      <c r="X31" s="8">
        <f t="shared" si="3"/>
        <v>0.02</v>
      </c>
      <c r="Y31" s="8">
        <f t="shared" si="3"/>
        <v>0</v>
      </c>
      <c r="Z31" s="8">
        <f t="shared" si="3"/>
        <v>0.05</v>
      </c>
      <c r="AA31" s="8">
        <f t="shared" si="3"/>
        <v>0.04</v>
      </c>
      <c r="AB31" s="8">
        <f t="shared" si="3"/>
        <v>0</v>
      </c>
      <c r="AC31" s="8">
        <f t="shared" si="3"/>
        <v>0</v>
      </c>
      <c r="AD31" s="8">
        <f t="shared" si="3"/>
        <v>0</v>
      </c>
      <c r="AE31" s="8">
        <f t="shared" si="3"/>
        <v>0</v>
      </c>
      <c r="AF31" s="8">
        <f t="shared" si="3"/>
        <v>0.03</v>
      </c>
      <c r="AG31" s="8">
        <f t="shared" si="3"/>
        <v>0.13</v>
      </c>
      <c r="AH31" s="8">
        <f t="shared" si="3"/>
        <v>0.05</v>
      </c>
      <c r="AI31" s="8">
        <f t="shared" si="3"/>
        <v>0.04</v>
      </c>
      <c r="AJ31" s="8">
        <f t="shared" si="3"/>
        <v>0.25</v>
      </c>
      <c r="AK31" s="8">
        <f t="shared" si="3"/>
        <v>0.02</v>
      </c>
      <c r="AL31" s="8">
        <f t="shared" si="3"/>
        <v>0.01</v>
      </c>
      <c r="AM31" s="8">
        <f t="shared" si="3"/>
        <v>0.04</v>
      </c>
      <c r="AN31" s="8">
        <f t="shared" si="3"/>
        <v>0.01</v>
      </c>
      <c r="AO31" s="8">
        <f t="shared" si="3"/>
        <v>0.48</v>
      </c>
      <c r="AP31" s="8">
        <f t="shared" si="3"/>
        <v>0.02</v>
      </c>
      <c r="AQ31" s="8">
        <f t="shared" si="3"/>
        <v>0</v>
      </c>
      <c r="AR31" s="8">
        <f t="shared" si="3"/>
        <v>0.52</v>
      </c>
      <c r="AS31" s="8">
        <f t="shared" si="3"/>
        <v>0.05</v>
      </c>
      <c r="AT31" s="8">
        <f t="shared" si="3"/>
        <v>0.01</v>
      </c>
      <c r="AU31" s="8">
        <f t="shared" si="3"/>
        <v>0</v>
      </c>
      <c r="AV31" s="8">
        <f t="shared" si="3"/>
        <v>0</v>
      </c>
      <c r="AW31" s="8">
        <f t="shared" si="3"/>
        <v>0</v>
      </c>
      <c r="AX31" s="8">
        <f t="shared" si="3"/>
        <v>0</v>
      </c>
      <c r="AY31" s="8">
        <f t="shared" si="3"/>
        <v>0</v>
      </c>
      <c r="AZ31" s="8">
        <f t="shared" si="3"/>
        <v>0.5</v>
      </c>
      <c r="BA31" s="8">
        <f t="shared" si="3"/>
        <v>0.03</v>
      </c>
    </row>
    <row r="32" spans="1:53">
      <c r="A32" s="2" t="s">
        <v>1</v>
      </c>
      <c r="B32" s="8">
        <f t="shared" si="2"/>
        <v>5.95</v>
      </c>
      <c r="C32" s="8">
        <f t="shared" si="3"/>
        <v>4.67</v>
      </c>
      <c r="D32" s="8">
        <f t="shared" si="3"/>
        <v>4.4800000000000004</v>
      </c>
      <c r="E32" s="8">
        <f t="shared" si="3"/>
        <v>8.08</v>
      </c>
      <c r="F32" s="8">
        <f t="shared" si="3"/>
        <v>6.38</v>
      </c>
      <c r="G32" s="8">
        <f t="shared" si="3"/>
        <v>6.62</v>
      </c>
      <c r="H32" s="8">
        <f t="shared" si="3"/>
        <v>6.66</v>
      </c>
      <c r="I32" s="8">
        <f t="shared" si="3"/>
        <v>6.96</v>
      </c>
      <c r="J32" s="8">
        <f t="shared" si="3"/>
        <v>6</v>
      </c>
      <c r="K32" s="8">
        <f t="shared" si="3"/>
        <v>6.71</v>
      </c>
      <c r="L32" s="8">
        <f t="shared" si="3"/>
        <v>7.19</v>
      </c>
      <c r="M32" s="8">
        <f t="shared" si="3"/>
        <v>4.1900000000000004</v>
      </c>
      <c r="N32" s="8">
        <f t="shared" si="3"/>
        <v>6.69</v>
      </c>
      <c r="O32" s="8">
        <f t="shared" si="3"/>
        <v>5.57</v>
      </c>
      <c r="P32" s="8">
        <f t="shared" si="3"/>
        <v>4.95</v>
      </c>
      <c r="Q32" s="8">
        <f t="shared" si="3"/>
        <v>7.26</v>
      </c>
      <c r="R32" s="8">
        <f t="shared" si="3"/>
        <v>7.2</v>
      </c>
      <c r="S32" s="8">
        <f t="shared" si="3"/>
        <v>5.08</v>
      </c>
      <c r="T32" s="8">
        <f t="shared" si="3"/>
        <v>5.6</v>
      </c>
      <c r="U32" s="8">
        <f t="shared" si="3"/>
        <v>4.62</v>
      </c>
      <c r="V32" s="8">
        <f t="shared" si="3"/>
        <v>5.0599999999999996</v>
      </c>
      <c r="W32" s="8">
        <f t="shared" si="3"/>
        <v>6.48</v>
      </c>
      <c r="X32" s="8">
        <f t="shared" si="3"/>
        <v>6.11</v>
      </c>
      <c r="Y32" s="8">
        <f t="shared" si="3"/>
        <v>7.34</v>
      </c>
      <c r="Z32" s="8">
        <f t="shared" si="3"/>
        <v>5.92</v>
      </c>
      <c r="AA32" s="8">
        <f t="shared" si="3"/>
        <v>4.3499999999999996</v>
      </c>
      <c r="AB32" s="8">
        <f t="shared" si="3"/>
        <v>5.4</v>
      </c>
      <c r="AC32" s="8">
        <f t="shared" si="3"/>
        <v>5.5</v>
      </c>
      <c r="AD32" s="8">
        <f t="shared" si="3"/>
        <v>3.6</v>
      </c>
      <c r="AE32" s="8">
        <f t="shared" si="3"/>
        <v>6.1</v>
      </c>
      <c r="AF32" s="8">
        <f t="shared" si="3"/>
        <v>6.3</v>
      </c>
      <c r="AG32" s="8">
        <f t="shared" si="3"/>
        <v>6.28</v>
      </c>
      <c r="AH32" s="8">
        <f t="shared" si="3"/>
        <v>5.92</v>
      </c>
      <c r="AI32" s="8">
        <f t="shared" si="3"/>
        <v>4.3499999999999996</v>
      </c>
      <c r="AJ32" s="8">
        <f t="shared" si="3"/>
        <v>6.23</v>
      </c>
      <c r="AK32" s="8">
        <f t="shared" si="3"/>
        <v>6.11</v>
      </c>
      <c r="AL32" s="8">
        <f t="shared" si="3"/>
        <v>6.29</v>
      </c>
      <c r="AM32" s="8">
        <f t="shared" si="3"/>
        <v>6.3</v>
      </c>
      <c r="AN32" s="8">
        <f t="shared" si="3"/>
        <v>4.9800000000000004</v>
      </c>
      <c r="AO32" s="8">
        <f t="shared" si="3"/>
        <v>4.8899999999999997</v>
      </c>
      <c r="AP32" s="8">
        <f t="shared" si="3"/>
        <v>5.79</v>
      </c>
      <c r="AQ32" s="8">
        <f t="shared" si="3"/>
        <v>6.44</v>
      </c>
      <c r="AR32" s="8">
        <f t="shared" si="3"/>
        <v>6.69</v>
      </c>
      <c r="AS32" s="8">
        <f t="shared" si="3"/>
        <v>6.47</v>
      </c>
      <c r="AT32" s="8">
        <f t="shared" si="3"/>
        <v>5.58</v>
      </c>
      <c r="AU32" s="8">
        <f t="shared" si="3"/>
        <v>3.92</v>
      </c>
      <c r="AV32" s="8">
        <f t="shared" si="3"/>
        <v>5.855999999999999</v>
      </c>
      <c r="AW32" s="8">
        <f t="shared" si="3"/>
        <v>6</v>
      </c>
      <c r="AX32" s="8">
        <f t="shared" si="3"/>
        <v>5.9</v>
      </c>
      <c r="AY32" s="8">
        <f t="shared" si="3"/>
        <v>7.1</v>
      </c>
      <c r="AZ32" s="8">
        <f t="shared" si="3"/>
        <v>6.2</v>
      </c>
      <c r="BA32" s="8">
        <f t="shared" si="3"/>
        <v>6.03</v>
      </c>
    </row>
    <row r="33" spans="1:53">
      <c r="A33" s="2" t="s">
        <v>72</v>
      </c>
      <c r="B33" s="8">
        <f t="shared" si="2"/>
        <v>0</v>
      </c>
      <c r="C33" s="8">
        <f t="shared" si="3"/>
        <v>0</v>
      </c>
      <c r="D33" s="8">
        <f t="shared" si="3"/>
        <v>0</v>
      </c>
      <c r="E33" s="8">
        <f t="shared" si="3"/>
        <v>0</v>
      </c>
      <c r="F33" s="8">
        <f t="shared" si="3"/>
        <v>0</v>
      </c>
      <c r="G33" s="8">
        <f t="shared" si="3"/>
        <v>0</v>
      </c>
      <c r="H33" s="8">
        <f t="shared" si="3"/>
        <v>0</v>
      </c>
      <c r="I33" s="8">
        <f t="shared" si="3"/>
        <v>0</v>
      </c>
      <c r="J33" s="8">
        <f t="shared" si="3"/>
        <v>0</v>
      </c>
      <c r="K33" s="8">
        <f t="shared" si="3"/>
        <v>0</v>
      </c>
      <c r="L33" s="8">
        <f t="shared" si="3"/>
        <v>0</v>
      </c>
      <c r="M33" s="8">
        <f t="shared" si="3"/>
        <v>0</v>
      </c>
      <c r="N33" s="8">
        <f t="shared" si="3"/>
        <v>0</v>
      </c>
      <c r="O33" s="8">
        <f t="shared" si="3"/>
        <v>0</v>
      </c>
      <c r="P33" s="8">
        <f t="shared" si="3"/>
        <v>0</v>
      </c>
      <c r="Q33" s="8">
        <f t="shared" si="3"/>
        <v>0</v>
      </c>
      <c r="R33" s="8">
        <f t="shared" si="3"/>
        <v>0</v>
      </c>
      <c r="S33" s="8">
        <f t="shared" si="3"/>
        <v>0</v>
      </c>
      <c r="T33" s="8">
        <f t="shared" si="3"/>
        <v>0</v>
      </c>
      <c r="U33" s="8">
        <f t="shared" si="3"/>
        <v>0</v>
      </c>
      <c r="V33" s="8">
        <f t="shared" si="3"/>
        <v>0</v>
      </c>
      <c r="W33" s="8">
        <f t="shared" si="3"/>
        <v>0</v>
      </c>
      <c r="X33" s="8">
        <f t="shared" si="3"/>
        <v>0</v>
      </c>
      <c r="Y33" s="8">
        <f t="shared" si="3"/>
        <v>0</v>
      </c>
      <c r="Z33" s="8">
        <f t="shared" si="3"/>
        <v>0</v>
      </c>
      <c r="AA33" s="8">
        <f t="shared" si="3"/>
        <v>0</v>
      </c>
      <c r="AB33" s="8">
        <f t="shared" si="3"/>
        <v>0</v>
      </c>
      <c r="AC33" s="8">
        <f t="shared" si="3"/>
        <v>0</v>
      </c>
      <c r="AD33" s="8">
        <f t="shared" si="3"/>
        <v>0</v>
      </c>
      <c r="AE33" s="8">
        <f t="shared" si="3"/>
        <v>0</v>
      </c>
      <c r="AF33" s="8">
        <f t="shared" si="3"/>
        <v>0</v>
      </c>
      <c r="AG33" s="8">
        <f t="shared" si="3"/>
        <v>0</v>
      </c>
      <c r="AH33" s="8">
        <f t="shared" si="3"/>
        <v>0</v>
      </c>
      <c r="AI33" s="8">
        <f t="shared" si="3"/>
        <v>0</v>
      </c>
      <c r="AJ33" s="8">
        <f t="shared" si="3"/>
        <v>0</v>
      </c>
      <c r="AK33" s="8">
        <f t="shared" si="3"/>
        <v>0</v>
      </c>
      <c r="AL33" s="8">
        <f t="shared" si="3"/>
        <v>0</v>
      </c>
      <c r="AM33" s="8">
        <f t="shared" si="3"/>
        <v>0</v>
      </c>
      <c r="AN33" s="8">
        <f t="shared" si="3"/>
        <v>0</v>
      </c>
      <c r="AO33" s="8">
        <f t="shared" si="3"/>
        <v>0</v>
      </c>
      <c r="AP33" s="8">
        <f t="shared" si="3"/>
        <v>0</v>
      </c>
      <c r="AQ33" s="8">
        <f t="shared" si="3"/>
        <v>0</v>
      </c>
      <c r="AR33" s="8">
        <f t="shared" si="3"/>
        <v>0</v>
      </c>
      <c r="AS33" s="8">
        <f t="shared" si="3"/>
        <v>0</v>
      </c>
      <c r="AT33" s="8">
        <f t="shared" si="3"/>
        <v>0</v>
      </c>
      <c r="AU33" s="8">
        <f t="shared" si="3"/>
        <v>0</v>
      </c>
      <c r="AV33" s="8">
        <f t="shared" si="3"/>
        <v>0</v>
      </c>
      <c r="AW33" s="8">
        <f t="shared" si="3"/>
        <v>0</v>
      </c>
      <c r="AX33" s="8">
        <f t="shared" si="3"/>
        <v>0</v>
      </c>
      <c r="AY33" s="8">
        <f t="shared" si="3"/>
        <v>0</v>
      </c>
      <c r="AZ33" s="8">
        <f t="shared" si="3"/>
        <v>0</v>
      </c>
      <c r="BA33" s="8">
        <f t="shared" si="3"/>
        <v>0</v>
      </c>
    </row>
    <row r="34" spans="1:53">
      <c r="A34" s="2" t="s">
        <v>14</v>
      </c>
      <c r="B34" s="8">
        <f t="shared" ref="B34:BA34" si="4">IF(AND(B3&gt;0,B3&lt;100.00000000001),(100-B3)/100*(B9+B10*0.8998),B9)</f>
        <v>37.1</v>
      </c>
      <c r="C34" s="8">
        <f t="shared" si="4"/>
        <v>39.520000000000003</v>
      </c>
      <c r="D34" s="8">
        <f t="shared" si="4"/>
        <v>0</v>
      </c>
      <c r="E34" s="8">
        <f t="shared" si="4"/>
        <v>0</v>
      </c>
      <c r="F34" s="8">
        <f t="shared" si="4"/>
        <v>0</v>
      </c>
      <c r="G34" s="8">
        <f t="shared" si="4"/>
        <v>0</v>
      </c>
      <c r="H34" s="8">
        <f t="shared" si="4"/>
        <v>0</v>
      </c>
      <c r="I34" s="8">
        <f t="shared" si="4"/>
        <v>0</v>
      </c>
      <c r="J34" s="8">
        <f t="shared" si="4"/>
        <v>0.41</v>
      </c>
      <c r="K34" s="8">
        <f t="shared" si="4"/>
        <v>0.85</v>
      </c>
      <c r="L34" s="8">
        <f t="shared" si="4"/>
        <v>3.31</v>
      </c>
      <c r="M34" s="8">
        <f t="shared" si="4"/>
        <v>0</v>
      </c>
      <c r="N34" s="8">
        <f t="shared" si="4"/>
        <v>2.73</v>
      </c>
      <c r="O34" s="8">
        <f t="shared" si="4"/>
        <v>8.99</v>
      </c>
      <c r="P34" s="8">
        <f t="shared" si="4"/>
        <v>13.21</v>
      </c>
      <c r="Q34" s="8">
        <f t="shared" si="4"/>
        <v>14.04</v>
      </c>
      <c r="R34" s="8">
        <f t="shared" si="4"/>
        <v>8.94</v>
      </c>
      <c r="S34" s="8">
        <f t="shared" si="4"/>
        <v>16.59</v>
      </c>
      <c r="T34" s="8">
        <f t="shared" si="4"/>
        <v>12.1</v>
      </c>
      <c r="U34" s="8">
        <f t="shared" si="4"/>
        <v>31.86</v>
      </c>
      <c r="V34" s="8">
        <f t="shared" si="4"/>
        <v>28.99</v>
      </c>
      <c r="W34" s="8">
        <f t="shared" si="4"/>
        <v>22.88</v>
      </c>
      <c r="X34" s="8">
        <f t="shared" si="4"/>
        <v>22</v>
      </c>
      <c r="Y34" s="8">
        <f t="shared" si="4"/>
        <v>20.64</v>
      </c>
      <c r="Z34" s="8">
        <f t="shared" si="4"/>
        <v>18.670000000000002</v>
      </c>
      <c r="AA34" s="8">
        <f t="shared" si="4"/>
        <v>14</v>
      </c>
      <c r="AB34" s="8">
        <f t="shared" si="4"/>
        <v>6.4</v>
      </c>
      <c r="AC34" s="8">
        <f t="shared" si="4"/>
        <v>5.5</v>
      </c>
      <c r="AD34" s="8">
        <f t="shared" si="4"/>
        <v>0</v>
      </c>
      <c r="AE34" s="8">
        <f t="shared" si="4"/>
        <v>24.52</v>
      </c>
      <c r="AF34" s="8">
        <f t="shared" si="4"/>
        <v>20.77</v>
      </c>
      <c r="AG34" s="8">
        <f t="shared" si="4"/>
        <v>19.61</v>
      </c>
      <c r="AH34" s="8">
        <f t="shared" si="4"/>
        <v>18.670000000000002</v>
      </c>
      <c r="AI34" s="8">
        <f t="shared" si="4"/>
        <v>14</v>
      </c>
      <c r="AJ34" s="8">
        <f t="shared" si="4"/>
        <v>22.97</v>
      </c>
      <c r="AK34" s="8">
        <f t="shared" si="4"/>
        <v>22</v>
      </c>
      <c r="AL34" s="8">
        <f t="shared" si="4"/>
        <v>14.36</v>
      </c>
      <c r="AM34" s="8">
        <f t="shared" si="4"/>
        <v>9.01</v>
      </c>
      <c r="AN34" s="8">
        <f t="shared" si="4"/>
        <v>12.85</v>
      </c>
      <c r="AO34" s="8">
        <f t="shared" si="4"/>
        <v>14.36</v>
      </c>
      <c r="AP34" s="8">
        <f t="shared" si="4"/>
        <v>14.04</v>
      </c>
      <c r="AQ34" s="8">
        <f t="shared" si="4"/>
        <v>3.8</v>
      </c>
      <c r="AR34" s="8">
        <f t="shared" si="4"/>
        <v>2.73</v>
      </c>
      <c r="AS34" s="8">
        <f t="shared" si="4"/>
        <v>3.35</v>
      </c>
      <c r="AT34" s="8">
        <f t="shared" si="4"/>
        <v>0.3</v>
      </c>
      <c r="AU34" s="8">
        <f t="shared" si="4"/>
        <v>32.6</v>
      </c>
      <c r="AV34" s="8">
        <f t="shared" si="4"/>
        <v>14.416176470588237</v>
      </c>
      <c r="AW34" s="8">
        <f t="shared" si="4"/>
        <v>27.7</v>
      </c>
      <c r="AX34" s="8">
        <f t="shared" si="4"/>
        <v>0</v>
      </c>
      <c r="AY34" s="8">
        <f t="shared" si="4"/>
        <v>14.1</v>
      </c>
      <c r="AZ34" s="8">
        <f t="shared" si="4"/>
        <v>13.9</v>
      </c>
      <c r="BA34" s="8">
        <f t="shared" si="4"/>
        <v>22.45</v>
      </c>
    </row>
    <row r="35" spans="1:53">
      <c r="A35" s="2" t="s">
        <v>12</v>
      </c>
      <c r="B35" s="8">
        <f t="shared" ref="B35:BA35" si="5">IF(AND(B3&gt;0,B3&lt;100.00000000001),B3/100*(B10+B9/0.8998),B10)</f>
        <v>0</v>
      </c>
      <c r="C35" s="8">
        <f t="shared" si="5"/>
        <v>0</v>
      </c>
      <c r="D35" s="8">
        <f t="shared" si="5"/>
        <v>42.06</v>
      </c>
      <c r="E35" s="8">
        <f t="shared" si="5"/>
        <v>32.940653478550786</v>
      </c>
      <c r="F35" s="8">
        <f t="shared" si="5"/>
        <v>33.963102911758163</v>
      </c>
      <c r="G35" s="8">
        <f t="shared" si="5"/>
        <v>35.274505445654583</v>
      </c>
      <c r="H35" s="8">
        <f t="shared" si="5"/>
        <v>34.896643698599682</v>
      </c>
      <c r="I35" s="8">
        <f t="shared" si="5"/>
        <v>32.973994220937989</v>
      </c>
      <c r="J35" s="8">
        <f t="shared" si="5"/>
        <v>36.700000000000003</v>
      </c>
      <c r="K35" s="8">
        <f t="shared" si="5"/>
        <v>33.24</v>
      </c>
      <c r="L35" s="8">
        <f t="shared" si="5"/>
        <v>27.32</v>
      </c>
      <c r="M35" s="8">
        <f t="shared" si="5"/>
        <v>26.45</v>
      </c>
      <c r="N35" s="8">
        <f t="shared" si="5"/>
        <v>25.46</v>
      </c>
      <c r="O35" s="8">
        <f t="shared" si="5"/>
        <v>23.95</v>
      </c>
      <c r="P35" s="8">
        <f t="shared" si="5"/>
        <v>23.86</v>
      </c>
      <c r="Q35" s="8">
        <f t="shared" si="5"/>
        <v>20.82</v>
      </c>
      <c r="R35" s="8">
        <f t="shared" si="5"/>
        <v>19.420000000000002</v>
      </c>
      <c r="S35" s="8">
        <f t="shared" si="5"/>
        <v>17.75</v>
      </c>
      <c r="T35" s="8">
        <f t="shared" si="5"/>
        <v>14.5</v>
      </c>
      <c r="U35" s="8">
        <f t="shared" si="5"/>
        <v>0</v>
      </c>
      <c r="V35" s="8">
        <f t="shared" si="5"/>
        <v>8.7799999999999994</v>
      </c>
      <c r="W35" s="8">
        <f t="shared" si="5"/>
        <v>4.12</v>
      </c>
      <c r="X35" s="8">
        <f t="shared" si="5"/>
        <v>14.06</v>
      </c>
      <c r="Y35" s="8">
        <f t="shared" si="5"/>
        <v>3</v>
      </c>
      <c r="Z35" s="8">
        <f t="shared" si="5"/>
        <v>8.64</v>
      </c>
      <c r="AA35" s="8">
        <f t="shared" si="5"/>
        <v>13.03</v>
      </c>
      <c r="AB35" s="8">
        <f t="shared" si="5"/>
        <v>5.9</v>
      </c>
      <c r="AC35" s="8">
        <f t="shared" si="5"/>
        <v>5</v>
      </c>
      <c r="AD35" s="8">
        <f t="shared" si="5"/>
        <v>7.8</v>
      </c>
      <c r="AE35" s="8">
        <f t="shared" si="5"/>
        <v>2.92</v>
      </c>
      <c r="AF35" s="8">
        <f t="shared" si="5"/>
        <v>5.38</v>
      </c>
      <c r="AG35" s="8">
        <f t="shared" si="5"/>
        <v>9.19</v>
      </c>
      <c r="AH35" s="8">
        <f t="shared" si="5"/>
        <v>8.64</v>
      </c>
      <c r="AI35" s="8">
        <f t="shared" si="5"/>
        <v>13.03</v>
      </c>
      <c r="AJ35" s="8">
        <f t="shared" si="5"/>
        <v>13.48</v>
      </c>
      <c r="AK35" s="8">
        <f t="shared" si="5"/>
        <v>14.06</v>
      </c>
      <c r="AL35" s="8">
        <f t="shared" si="5"/>
        <v>14.21</v>
      </c>
      <c r="AM35" s="8">
        <f t="shared" si="5"/>
        <v>17.3</v>
      </c>
      <c r="AN35" s="8">
        <f t="shared" si="5"/>
        <v>20.98</v>
      </c>
      <c r="AO35" s="8">
        <f t="shared" si="5"/>
        <v>23.45</v>
      </c>
      <c r="AP35" s="8">
        <f t="shared" si="5"/>
        <v>21.01</v>
      </c>
      <c r="AQ35" s="8">
        <f t="shared" si="5"/>
        <v>25.14</v>
      </c>
      <c r="AR35" s="8">
        <f t="shared" si="5"/>
        <v>25.46</v>
      </c>
      <c r="AS35" s="8">
        <f t="shared" si="5"/>
        <v>26.38</v>
      </c>
      <c r="AT35" s="8">
        <f t="shared" si="5"/>
        <v>33.700000000000003</v>
      </c>
      <c r="AU35" s="8">
        <f t="shared" si="5"/>
        <v>0</v>
      </c>
      <c r="AV35" s="8">
        <f t="shared" si="5"/>
        <v>18.043333333333329</v>
      </c>
      <c r="AW35" s="8">
        <f t="shared" si="5"/>
        <v>0</v>
      </c>
      <c r="AX35" s="8">
        <f t="shared" si="5"/>
        <v>29.562124916648145</v>
      </c>
      <c r="AY35" s="8">
        <f t="shared" si="5"/>
        <v>15.670148921982662</v>
      </c>
      <c r="AZ35" s="8">
        <f t="shared" si="5"/>
        <v>15.447877306068015</v>
      </c>
      <c r="BA35" s="8">
        <f t="shared" si="5"/>
        <v>0</v>
      </c>
    </row>
    <row r="36" spans="1:53">
      <c r="A36" s="4" t="s">
        <v>8</v>
      </c>
      <c r="B36" s="8">
        <f t="shared" ref="B36:Q51" si="6">B11</f>
        <v>0.01</v>
      </c>
      <c r="C36" s="8">
        <f t="shared" si="6"/>
        <v>0</v>
      </c>
      <c r="D36" s="8">
        <f t="shared" si="6"/>
        <v>0</v>
      </c>
      <c r="E36" s="8">
        <f t="shared" si="6"/>
        <v>0</v>
      </c>
      <c r="F36" s="8">
        <f t="shared" si="6"/>
        <v>0.06</v>
      </c>
      <c r="G36" s="8">
        <f t="shared" si="6"/>
        <v>0.09</v>
      </c>
      <c r="H36" s="8">
        <f t="shared" si="6"/>
        <v>0.03</v>
      </c>
      <c r="I36" s="8">
        <f t="shared" si="6"/>
        <v>0.27</v>
      </c>
      <c r="J36" s="8">
        <f t="shared" si="6"/>
        <v>0</v>
      </c>
      <c r="K36" s="8">
        <f t="shared" si="6"/>
        <v>0</v>
      </c>
      <c r="L36" s="8">
        <f t="shared" si="6"/>
        <v>0</v>
      </c>
      <c r="M36" s="8">
        <f t="shared" si="6"/>
        <v>0</v>
      </c>
      <c r="N36" s="8">
        <f t="shared" si="6"/>
        <v>0</v>
      </c>
      <c r="O36" s="8">
        <f t="shared" si="6"/>
        <v>0</v>
      </c>
      <c r="P36" s="8">
        <f t="shared" si="6"/>
        <v>0</v>
      </c>
      <c r="Q36" s="8">
        <f t="shared" si="6"/>
        <v>0</v>
      </c>
      <c r="R36" s="8">
        <f t="shared" ref="C36:BA41" si="7">R11</f>
        <v>0</v>
      </c>
      <c r="S36" s="8">
        <f t="shared" si="7"/>
        <v>0</v>
      </c>
      <c r="T36" s="8">
        <f t="shared" si="7"/>
        <v>0</v>
      </c>
      <c r="U36" s="8">
        <f t="shared" si="7"/>
        <v>0</v>
      </c>
      <c r="V36" s="8">
        <f t="shared" si="7"/>
        <v>0</v>
      </c>
      <c r="W36" s="8">
        <f t="shared" si="7"/>
        <v>0</v>
      </c>
      <c r="X36" s="8">
        <f t="shared" si="7"/>
        <v>0</v>
      </c>
      <c r="Y36" s="8">
        <f t="shared" si="7"/>
        <v>0</v>
      </c>
      <c r="Z36" s="8">
        <f t="shared" si="7"/>
        <v>0</v>
      </c>
      <c r="AA36" s="8">
        <f t="shared" si="7"/>
        <v>0</v>
      </c>
      <c r="AB36" s="8">
        <f t="shared" si="7"/>
        <v>0</v>
      </c>
      <c r="AC36" s="8">
        <f t="shared" si="7"/>
        <v>0</v>
      </c>
      <c r="AD36" s="8">
        <f t="shared" si="7"/>
        <v>0</v>
      </c>
      <c r="AE36" s="8">
        <f t="shared" si="7"/>
        <v>0</v>
      </c>
      <c r="AF36" s="8">
        <f t="shared" si="7"/>
        <v>0</v>
      </c>
      <c r="AG36" s="8">
        <f t="shared" si="7"/>
        <v>0</v>
      </c>
      <c r="AH36" s="8">
        <f t="shared" si="7"/>
        <v>0</v>
      </c>
      <c r="AI36" s="8">
        <f t="shared" si="7"/>
        <v>0</v>
      </c>
      <c r="AJ36" s="8">
        <f t="shared" si="7"/>
        <v>0</v>
      </c>
      <c r="AK36" s="8">
        <f t="shared" si="7"/>
        <v>0</v>
      </c>
      <c r="AL36" s="8">
        <f t="shared" si="7"/>
        <v>0</v>
      </c>
      <c r="AM36" s="8">
        <f t="shared" si="7"/>
        <v>0</v>
      </c>
      <c r="AN36" s="8">
        <f t="shared" si="7"/>
        <v>0</v>
      </c>
      <c r="AO36" s="8">
        <f t="shared" si="7"/>
        <v>0</v>
      </c>
      <c r="AP36" s="8">
        <f t="shared" si="7"/>
        <v>0</v>
      </c>
      <c r="AQ36" s="8">
        <f t="shared" si="7"/>
        <v>0</v>
      </c>
      <c r="AR36" s="8">
        <f t="shared" si="7"/>
        <v>0</v>
      </c>
      <c r="AS36" s="8">
        <f t="shared" si="7"/>
        <v>0</v>
      </c>
      <c r="AT36" s="8">
        <f t="shared" si="7"/>
        <v>0</v>
      </c>
      <c r="AU36" s="8">
        <f t="shared" si="7"/>
        <v>0</v>
      </c>
      <c r="AV36" s="8">
        <f t="shared" si="7"/>
        <v>0</v>
      </c>
      <c r="AW36" s="8">
        <f t="shared" si="7"/>
        <v>0</v>
      </c>
      <c r="AX36" s="8">
        <f t="shared" si="7"/>
        <v>0</v>
      </c>
      <c r="AY36" s="8">
        <f t="shared" si="7"/>
        <v>0</v>
      </c>
      <c r="AZ36" s="8">
        <f t="shared" si="7"/>
        <v>0</v>
      </c>
      <c r="BA36" s="8">
        <f t="shared" si="7"/>
        <v>0</v>
      </c>
    </row>
    <row r="37" spans="1:53">
      <c r="A37" s="2" t="s">
        <v>20</v>
      </c>
      <c r="B37" s="8">
        <f t="shared" si="6"/>
        <v>0.06</v>
      </c>
      <c r="C37" s="8">
        <f t="shared" si="7"/>
        <v>0</v>
      </c>
      <c r="D37" s="8">
        <f t="shared" si="7"/>
        <v>0</v>
      </c>
      <c r="E37" s="8">
        <f t="shared" si="7"/>
        <v>1.24</v>
      </c>
      <c r="F37" s="8">
        <f t="shared" si="7"/>
        <v>1.02</v>
      </c>
      <c r="G37" s="8">
        <f t="shared" si="7"/>
        <v>0.95</v>
      </c>
      <c r="H37" s="8">
        <f t="shared" si="7"/>
        <v>1.25</v>
      </c>
      <c r="I37" s="8">
        <f t="shared" si="7"/>
        <v>1.1200000000000001</v>
      </c>
      <c r="J37" s="8">
        <f t="shared" si="7"/>
        <v>0.95</v>
      </c>
      <c r="K37" s="8">
        <f t="shared" si="7"/>
        <v>2.27</v>
      </c>
      <c r="L37" s="8">
        <f t="shared" si="7"/>
        <v>0.42</v>
      </c>
      <c r="M37" s="8">
        <f t="shared" si="7"/>
        <v>0.1</v>
      </c>
      <c r="N37" s="8">
        <f t="shared" si="7"/>
        <v>0.53</v>
      </c>
      <c r="O37" s="8">
        <f t="shared" si="7"/>
        <v>1.1399999999999999</v>
      </c>
      <c r="P37" s="8">
        <f t="shared" si="7"/>
        <v>0.06</v>
      </c>
      <c r="Q37" s="8">
        <f t="shared" si="7"/>
        <v>0.05</v>
      </c>
      <c r="R37" s="8">
        <f t="shared" si="7"/>
        <v>2.93</v>
      </c>
      <c r="S37" s="8">
        <f t="shared" si="7"/>
        <v>0.56999999999999995</v>
      </c>
      <c r="T37" s="8">
        <f t="shared" si="7"/>
        <v>1.6</v>
      </c>
      <c r="U37" s="8">
        <f t="shared" si="7"/>
        <v>0</v>
      </c>
      <c r="V37" s="8">
        <f t="shared" si="7"/>
        <v>0.05</v>
      </c>
      <c r="W37" s="8">
        <f t="shared" si="7"/>
        <v>2.67</v>
      </c>
      <c r="X37" s="8">
        <f t="shared" si="7"/>
        <v>0.34</v>
      </c>
      <c r="Y37" s="8">
        <f t="shared" si="7"/>
        <v>0</v>
      </c>
      <c r="Z37" s="8">
        <f t="shared" si="7"/>
        <v>4.4000000000000004</v>
      </c>
      <c r="AA37" s="8">
        <f t="shared" si="7"/>
        <v>0.27</v>
      </c>
      <c r="AB37" s="8">
        <f t="shared" si="7"/>
        <v>11.6</v>
      </c>
      <c r="AC37" s="8">
        <f t="shared" si="7"/>
        <v>16.3</v>
      </c>
      <c r="AD37" s="8">
        <f t="shared" si="7"/>
        <v>22.3</v>
      </c>
      <c r="AE37" s="8">
        <f t="shared" si="7"/>
        <v>4.4000000000000004</v>
      </c>
      <c r="AF37" s="8">
        <f t="shared" si="7"/>
        <v>0.66</v>
      </c>
      <c r="AG37" s="8">
        <f t="shared" si="7"/>
        <v>3.19</v>
      </c>
      <c r="AH37" s="8">
        <f t="shared" si="7"/>
        <v>4.4000000000000004</v>
      </c>
      <c r="AI37" s="8">
        <f t="shared" si="7"/>
        <v>0.27</v>
      </c>
      <c r="AJ37" s="8">
        <f t="shared" si="7"/>
        <v>0.28000000000000003</v>
      </c>
      <c r="AK37" s="8">
        <f t="shared" si="7"/>
        <v>0.34</v>
      </c>
      <c r="AL37" s="8">
        <f t="shared" si="7"/>
        <v>4.88</v>
      </c>
      <c r="AM37" s="8">
        <f t="shared" si="7"/>
        <v>0.69</v>
      </c>
      <c r="AN37" s="8">
        <f t="shared" si="7"/>
        <v>0.59</v>
      </c>
      <c r="AO37" s="8">
        <f t="shared" si="7"/>
        <v>0.27</v>
      </c>
      <c r="AP37" s="8">
        <f t="shared" si="7"/>
        <v>0.24</v>
      </c>
      <c r="AQ37" s="8">
        <f t="shared" si="7"/>
        <v>0.61</v>
      </c>
      <c r="AR37" s="8">
        <f t="shared" si="7"/>
        <v>0.53</v>
      </c>
      <c r="AS37" s="8">
        <f t="shared" si="7"/>
        <v>3.05</v>
      </c>
      <c r="AT37" s="8">
        <f t="shared" si="7"/>
        <v>2.4300000000000002</v>
      </c>
      <c r="AU37" s="8">
        <f t="shared" si="7"/>
        <v>0.34</v>
      </c>
      <c r="AV37" s="8">
        <f t="shared" si="7"/>
        <v>1.3793939393939394</v>
      </c>
      <c r="AW37" s="8">
        <f t="shared" si="7"/>
        <v>0.6</v>
      </c>
      <c r="AX37" s="8">
        <f t="shared" si="7"/>
        <v>0.5</v>
      </c>
      <c r="AY37" s="8">
        <f t="shared" si="7"/>
        <v>0.8</v>
      </c>
      <c r="AZ37" s="8">
        <f t="shared" si="7"/>
        <v>0.7</v>
      </c>
      <c r="BA37" s="8">
        <f t="shared" si="7"/>
        <v>0.25</v>
      </c>
    </row>
    <row r="38" spans="1:53">
      <c r="A38" s="2" t="s">
        <v>18</v>
      </c>
      <c r="B38" s="8">
        <f t="shared" si="6"/>
        <v>1.71</v>
      </c>
      <c r="C38" s="8">
        <f t="shared" si="7"/>
        <v>0</v>
      </c>
      <c r="D38" s="8">
        <f t="shared" si="7"/>
        <v>0</v>
      </c>
      <c r="E38" s="8">
        <f t="shared" si="7"/>
        <v>2.5499999999999998</v>
      </c>
      <c r="F38" s="8">
        <f t="shared" si="7"/>
        <v>0</v>
      </c>
      <c r="G38" s="8">
        <f t="shared" si="7"/>
        <v>2.23</v>
      </c>
      <c r="H38" s="8">
        <f t="shared" si="7"/>
        <v>2.56</v>
      </c>
      <c r="I38" s="8">
        <f t="shared" si="7"/>
        <v>2.06</v>
      </c>
      <c r="J38" s="8">
        <f t="shared" si="7"/>
        <v>1.77</v>
      </c>
      <c r="K38" s="8">
        <f t="shared" si="7"/>
        <v>5.2</v>
      </c>
      <c r="L38" s="8">
        <f t="shared" si="7"/>
        <v>5.63</v>
      </c>
      <c r="M38" s="8">
        <f t="shared" si="7"/>
        <v>9.43</v>
      </c>
      <c r="N38" s="8">
        <f t="shared" si="7"/>
        <v>7.16</v>
      </c>
      <c r="O38" s="8">
        <f t="shared" si="7"/>
        <v>3.3</v>
      </c>
      <c r="P38" s="8">
        <f t="shared" si="7"/>
        <v>1.91</v>
      </c>
      <c r="Q38" s="8">
        <f t="shared" si="7"/>
        <v>2.77</v>
      </c>
      <c r="R38" s="8">
        <f t="shared" si="7"/>
        <v>6.24</v>
      </c>
      <c r="S38" s="8">
        <f t="shared" si="7"/>
        <v>3.7</v>
      </c>
      <c r="T38" s="8">
        <f t="shared" si="7"/>
        <v>6.6</v>
      </c>
      <c r="U38" s="8">
        <f t="shared" si="7"/>
        <v>4.9400000000000004</v>
      </c>
      <c r="V38" s="8">
        <f t="shared" si="7"/>
        <v>1.91</v>
      </c>
      <c r="W38" s="8">
        <f t="shared" si="7"/>
        <v>4.9400000000000004</v>
      </c>
      <c r="X38" s="8">
        <f t="shared" si="7"/>
        <v>1.87</v>
      </c>
      <c r="Y38" s="8">
        <f t="shared" si="7"/>
        <v>7.79</v>
      </c>
      <c r="Z38" s="8">
        <f t="shared" si="7"/>
        <v>4.05</v>
      </c>
      <c r="AA38" s="8">
        <f t="shared" si="7"/>
        <v>9.11</v>
      </c>
      <c r="AB38" s="8">
        <f t="shared" si="7"/>
        <v>7</v>
      </c>
      <c r="AC38" s="8">
        <f t="shared" si="7"/>
        <v>5.4</v>
      </c>
      <c r="AD38" s="8">
        <f t="shared" si="7"/>
        <v>6.4</v>
      </c>
      <c r="AE38" s="8">
        <f t="shared" si="7"/>
        <v>5</v>
      </c>
      <c r="AF38" s="8">
        <f t="shared" si="7"/>
        <v>8.07</v>
      </c>
      <c r="AG38" s="8">
        <f t="shared" si="7"/>
        <v>4.93</v>
      </c>
      <c r="AH38" s="8">
        <f t="shared" si="7"/>
        <v>4.05</v>
      </c>
      <c r="AI38" s="8">
        <f t="shared" si="7"/>
        <v>9.11</v>
      </c>
      <c r="AJ38" s="8">
        <f t="shared" si="7"/>
        <v>1.17</v>
      </c>
      <c r="AK38" s="8">
        <f t="shared" si="7"/>
        <v>1.88</v>
      </c>
      <c r="AL38" s="8">
        <f t="shared" si="7"/>
        <v>4.24</v>
      </c>
      <c r="AM38" s="8">
        <f t="shared" si="7"/>
        <v>7.93</v>
      </c>
      <c r="AN38" s="8">
        <f t="shared" si="7"/>
        <v>3.42</v>
      </c>
      <c r="AO38" s="8">
        <f t="shared" si="7"/>
        <v>1.49</v>
      </c>
      <c r="AP38" s="8">
        <f t="shared" si="7"/>
        <v>1.05</v>
      </c>
      <c r="AQ38" s="8">
        <f t="shared" si="7"/>
        <v>7</v>
      </c>
      <c r="AR38" s="8">
        <f t="shared" si="7"/>
        <v>7.16</v>
      </c>
      <c r="AS38" s="8">
        <f t="shared" si="7"/>
        <v>4.5599999999999996</v>
      </c>
      <c r="AT38" s="8">
        <f t="shared" si="7"/>
        <v>3.89</v>
      </c>
      <c r="AU38" s="8">
        <f t="shared" si="7"/>
        <v>4.12</v>
      </c>
      <c r="AV38" s="8">
        <f t="shared" si="7"/>
        <v>4.782571428571428</v>
      </c>
      <c r="AW38" s="8">
        <f t="shared" si="7"/>
        <v>6.7</v>
      </c>
      <c r="AX38" s="8">
        <f t="shared" si="7"/>
        <v>6.8</v>
      </c>
      <c r="AY38" s="8">
        <f t="shared" si="7"/>
        <v>7.6</v>
      </c>
      <c r="AZ38" s="8">
        <f t="shared" si="7"/>
        <v>6.4</v>
      </c>
      <c r="BA38" s="8">
        <f t="shared" si="7"/>
        <v>11.35</v>
      </c>
    </row>
    <row r="39" spans="1:53">
      <c r="A39" s="24" t="s">
        <v>70</v>
      </c>
      <c r="B39" s="8">
        <f t="shared" si="6"/>
        <v>0</v>
      </c>
      <c r="C39" s="8">
        <f t="shared" si="7"/>
        <v>0</v>
      </c>
      <c r="D39" s="8">
        <f t="shared" si="7"/>
        <v>0</v>
      </c>
      <c r="E39" s="8">
        <f t="shared" si="7"/>
        <v>0</v>
      </c>
      <c r="F39" s="8">
        <f t="shared" si="7"/>
        <v>0</v>
      </c>
      <c r="G39" s="8">
        <f t="shared" si="7"/>
        <v>0</v>
      </c>
      <c r="H39" s="8">
        <f t="shared" si="7"/>
        <v>0</v>
      </c>
      <c r="I39" s="8">
        <f t="shared" si="7"/>
        <v>0</v>
      </c>
      <c r="J39" s="8">
        <f t="shared" si="7"/>
        <v>0</v>
      </c>
      <c r="K39" s="8">
        <f t="shared" si="7"/>
        <v>0</v>
      </c>
      <c r="L39" s="8">
        <f t="shared" si="7"/>
        <v>0</v>
      </c>
      <c r="M39" s="8">
        <f t="shared" si="7"/>
        <v>0</v>
      </c>
      <c r="N39" s="8">
        <f t="shared" si="7"/>
        <v>0</v>
      </c>
      <c r="O39" s="8">
        <f t="shared" si="7"/>
        <v>0</v>
      </c>
      <c r="P39" s="8">
        <f t="shared" si="7"/>
        <v>0</v>
      </c>
      <c r="Q39" s="8">
        <f t="shared" si="7"/>
        <v>0</v>
      </c>
      <c r="R39" s="8">
        <f t="shared" si="7"/>
        <v>0</v>
      </c>
      <c r="S39" s="8">
        <f t="shared" si="7"/>
        <v>0</v>
      </c>
      <c r="T39" s="8">
        <f t="shared" si="7"/>
        <v>0</v>
      </c>
      <c r="U39" s="8">
        <f t="shared" si="7"/>
        <v>0</v>
      </c>
      <c r="V39" s="8">
        <f t="shared" si="7"/>
        <v>0</v>
      </c>
      <c r="W39" s="8">
        <f t="shared" si="7"/>
        <v>0</v>
      </c>
      <c r="X39" s="8">
        <f t="shared" si="7"/>
        <v>0</v>
      </c>
      <c r="Y39" s="8">
        <f t="shared" si="7"/>
        <v>0</v>
      </c>
      <c r="Z39" s="8">
        <f t="shared" si="7"/>
        <v>0</v>
      </c>
      <c r="AA39" s="8">
        <f t="shared" si="7"/>
        <v>0</v>
      </c>
      <c r="AB39" s="8">
        <f t="shared" si="7"/>
        <v>0</v>
      </c>
      <c r="AC39" s="8">
        <f t="shared" si="7"/>
        <v>0</v>
      </c>
      <c r="AD39" s="8">
        <f t="shared" si="7"/>
        <v>0</v>
      </c>
      <c r="AE39" s="8">
        <f t="shared" si="7"/>
        <v>0</v>
      </c>
      <c r="AF39" s="8">
        <f t="shared" si="7"/>
        <v>0</v>
      </c>
      <c r="AG39" s="8">
        <f t="shared" si="7"/>
        <v>0</v>
      </c>
      <c r="AH39" s="8">
        <f t="shared" si="7"/>
        <v>0</v>
      </c>
      <c r="AI39" s="8">
        <f t="shared" si="7"/>
        <v>0</v>
      </c>
      <c r="AJ39" s="8">
        <f t="shared" si="7"/>
        <v>0</v>
      </c>
      <c r="AK39" s="8">
        <f t="shared" si="7"/>
        <v>0</v>
      </c>
      <c r="AL39" s="8">
        <f t="shared" si="7"/>
        <v>0</v>
      </c>
      <c r="AM39" s="8">
        <f t="shared" si="7"/>
        <v>0</v>
      </c>
      <c r="AN39" s="8">
        <f t="shared" si="7"/>
        <v>0</v>
      </c>
      <c r="AO39" s="8">
        <f t="shared" si="7"/>
        <v>0</v>
      </c>
      <c r="AP39" s="8">
        <f t="shared" si="7"/>
        <v>0</v>
      </c>
      <c r="AQ39" s="8">
        <f t="shared" si="7"/>
        <v>0</v>
      </c>
      <c r="AR39" s="8">
        <f t="shared" si="7"/>
        <v>0</v>
      </c>
      <c r="AS39" s="8">
        <f t="shared" si="7"/>
        <v>0</v>
      </c>
      <c r="AT39" s="8">
        <f t="shared" si="7"/>
        <v>0</v>
      </c>
      <c r="AU39" s="8">
        <f t="shared" si="7"/>
        <v>0</v>
      </c>
      <c r="AV39" s="8">
        <f t="shared" si="7"/>
        <v>0</v>
      </c>
      <c r="AW39" s="8">
        <f t="shared" si="7"/>
        <v>0</v>
      </c>
      <c r="AX39" s="8">
        <f t="shared" si="7"/>
        <v>0</v>
      </c>
      <c r="AY39" s="8">
        <f t="shared" si="7"/>
        <v>0</v>
      </c>
      <c r="AZ39" s="8">
        <f t="shared" si="7"/>
        <v>0</v>
      </c>
      <c r="BA39" s="8">
        <f t="shared" si="7"/>
        <v>0</v>
      </c>
    </row>
    <row r="40" spans="1:53">
      <c r="A40" s="22" t="s">
        <v>24</v>
      </c>
      <c r="B40" s="8">
        <f t="shared" si="6"/>
        <v>0</v>
      </c>
      <c r="C40" s="8">
        <f t="shared" si="7"/>
        <v>0</v>
      </c>
      <c r="D40" s="8">
        <f t="shared" si="7"/>
        <v>0</v>
      </c>
      <c r="E40" s="8">
        <f t="shared" si="7"/>
        <v>0</v>
      </c>
      <c r="F40" s="8">
        <f t="shared" si="7"/>
        <v>0</v>
      </c>
      <c r="G40" s="8">
        <f t="shared" si="7"/>
        <v>0</v>
      </c>
      <c r="H40" s="8">
        <f t="shared" si="7"/>
        <v>0</v>
      </c>
      <c r="I40" s="8">
        <f t="shared" si="7"/>
        <v>0</v>
      </c>
      <c r="J40" s="8">
        <f t="shared" si="7"/>
        <v>0</v>
      </c>
      <c r="K40" s="8">
        <f t="shared" si="7"/>
        <v>0</v>
      </c>
      <c r="L40" s="8">
        <f t="shared" si="7"/>
        <v>0</v>
      </c>
      <c r="M40" s="8">
        <f t="shared" si="7"/>
        <v>0</v>
      </c>
      <c r="N40" s="8">
        <f t="shared" si="7"/>
        <v>0</v>
      </c>
      <c r="O40" s="8">
        <f t="shared" si="7"/>
        <v>0</v>
      </c>
      <c r="P40" s="8">
        <f t="shared" si="7"/>
        <v>0</v>
      </c>
      <c r="Q40" s="8">
        <f t="shared" si="7"/>
        <v>0</v>
      </c>
      <c r="R40" s="8">
        <f t="shared" si="7"/>
        <v>0</v>
      </c>
      <c r="S40" s="8">
        <f t="shared" si="7"/>
        <v>0</v>
      </c>
      <c r="T40" s="8">
        <f t="shared" si="7"/>
        <v>0</v>
      </c>
      <c r="U40" s="8">
        <f t="shared" si="7"/>
        <v>0</v>
      </c>
      <c r="V40" s="8">
        <f t="shared" si="7"/>
        <v>0</v>
      </c>
      <c r="W40" s="8">
        <f t="shared" si="7"/>
        <v>0</v>
      </c>
      <c r="X40" s="8">
        <f t="shared" si="7"/>
        <v>0</v>
      </c>
      <c r="Y40" s="8">
        <f t="shared" si="7"/>
        <v>0</v>
      </c>
      <c r="Z40" s="8">
        <f t="shared" si="7"/>
        <v>0</v>
      </c>
      <c r="AA40" s="8">
        <f t="shared" si="7"/>
        <v>0</v>
      </c>
      <c r="AB40" s="8">
        <f t="shared" si="7"/>
        <v>0</v>
      </c>
      <c r="AC40" s="8">
        <f t="shared" si="7"/>
        <v>0</v>
      </c>
      <c r="AD40" s="8">
        <f t="shared" si="7"/>
        <v>0</v>
      </c>
      <c r="AE40" s="8">
        <f t="shared" si="7"/>
        <v>0</v>
      </c>
      <c r="AF40" s="8">
        <f t="shared" si="7"/>
        <v>0</v>
      </c>
      <c r="AG40" s="8">
        <f t="shared" si="7"/>
        <v>0</v>
      </c>
      <c r="AH40" s="8">
        <f t="shared" si="7"/>
        <v>0</v>
      </c>
      <c r="AI40" s="8">
        <f t="shared" si="7"/>
        <v>0</v>
      </c>
      <c r="AJ40" s="8">
        <f t="shared" si="7"/>
        <v>0</v>
      </c>
      <c r="AK40" s="8">
        <f t="shared" si="7"/>
        <v>0</v>
      </c>
      <c r="AL40" s="8">
        <f t="shared" si="7"/>
        <v>0</v>
      </c>
      <c r="AM40" s="8">
        <f t="shared" si="7"/>
        <v>0</v>
      </c>
      <c r="AN40" s="8">
        <f t="shared" si="7"/>
        <v>0</v>
      </c>
      <c r="AO40" s="8">
        <f t="shared" si="7"/>
        <v>0</v>
      </c>
      <c r="AP40" s="8">
        <f t="shared" si="7"/>
        <v>0</v>
      </c>
      <c r="AQ40" s="8">
        <f t="shared" si="7"/>
        <v>0</v>
      </c>
      <c r="AR40" s="8">
        <f t="shared" si="7"/>
        <v>0</v>
      </c>
      <c r="AS40" s="8">
        <f t="shared" si="7"/>
        <v>0</v>
      </c>
      <c r="AT40" s="8">
        <f t="shared" si="7"/>
        <v>0</v>
      </c>
      <c r="AU40" s="8">
        <f t="shared" si="7"/>
        <v>0</v>
      </c>
      <c r="AV40" s="8">
        <f t="shared" si="7"/>
        <v>0</v>
      </c>
      <c r="AW40" s="8">
        <f t="shared" si="7"/>
        <v>0</v>
      </c>
      <c r="AX40" s="8">
        <f t="shared" si="7"/>
        <v>0</v>
      </c>
      <c r="AY40" s="8">
        <f t="shared" si="7"/>
        <v>0</v>
      </c>
      <c r="AZ40" s="8">
        <f t="shared" si="7"/>
        <v>0</v>
      </c>
      <c r="BA40" s="8">
        <f t="shared" si="7"/>
        <v>0</v>
      </c>
    </row>
    <row r="41" spans="1:53">
      <c r="A41" s="4" t="s">
        <v>33</v>
      </c>
      <c r="B41" s="8">
        <f t="shared" si="6"/>
        <v>0</v>
      </c>
      <c r="C41" s="8">
        <f t="shared" si="7"/>
        <v>0</v>
      </c>
      <c r="D41" s="8">
        <f t="shared" si="7"/>
        <v>0</v>
      </c>
      <c r="E41" s="8">
        <f t="shared" si="7"/>
        <v>0</v>
      </c>
      <c r="F41" s="8">
        <f t="shared" si="7"/>
        <v>0</v>
      </c>
      <c r="G41" s="8">
        <f t="shared" si="7"/>
        <v>0</v>
      </c>
      <c r="H41" s="8">
        <f t="shared" si="7"/>
        <v>0</v>
      </c>
      <c r="I41" s="8">
        <f t="shared" si="7"/>
        <v>0</v>
      </c>
      <c r="J41" s="8">
        <f t="shared" si="7"/>
        <v>0</v>
      </c>
      <c r="K41" s="8">
        <f t="shared" si="7"/>
        <v>0</v>
      </c>
      <c r="L41" s="8">
        <f t="shared" si="7"/>
        <v>0</v>
      </c>
      <c r="M41" s="8">
        <f t="shared" si="7"/>
        <v>0</v>
      </c>
      <c r="N41" s="8">
        <f t="shared" si="7"/>
        <v>0</v>
      </c>
      <c r="O41" s="8">
        <f t="shared" si="7"/>
        <v>0</v>
      </c>
      <c r="P41" s="8">
        <f t="shared" si="7"/>
        <v>0</v>
      </c>
      <c r="Q41" s="8">
        <f t="shared" si="7"/>
        <v>0</v>
      </c>
      <c r="R41" s="8">
        <f t="shared" ref="C41:BA46" si="8">R16</f>
        <v>0</v>
      </c>
      <c r="S41" s="8">
        <f t="shared" si="8"/>
        <v>0</v>
      </c>
      <c r="T41" s="8">
        <f t="shared" si="8"/>
        <v>0</v>
      </c>
      <c r="U41" s="8">
        <f t="shared" si="8"/>
        <v>0</v>
      </c>
      <c r="V41" s="8">
        <f t="shared" si="8"/>
        <v>0</v>
      </c>
      <c r="W41" s="8">
        <f t="shared" si="8"/>
        <v>0</v>
      </c>
      <c r="X41" s="8">
        <f t="shared" si="8"/>
        <v>0</v>
      </c>
      <c r="Y41" s="8">
        <f t="shared" si="8"/>
        <v>0</v>
      </c>
      <c r="Z41" s="8">
        <f t="shared" si="8"/>
        <v>0</v>
      </c>
      <c r="AA41" s="8">
        <f t="shared" si="8"/>
        <v>0</v>
      </c>
      <c r="AB41" s="8">
        <f t="shared" si="8"/>
        <v>6.3</v>
      </c>
      <c r="AC41" s="8">
        <f t="shared" si="8"/>
        <v>5.4</v>
      </c>
      <c r="AD41" s="8">
        <f t="shared" si="8"/>
        <v>5.9</v>
      </c>
      <c r="AE41" s="8">
        <f t="shared" si="8"/>
        <v>0</v>
      </c>
      <c r="AF41" s="8">
        <f t="shared" si="8"/>
        <v>0</v>
      </c>
      <c r="AG41" s="8">
        <f t="shared" si="8"/>
        <v>0</v>
      </c>
      <c r="AH41" s="8">
        <f t="shared" si="8"/>
        <v>0</v>
      </c>
      <c r="AI41" s="8">
        <f t="shared" si="8"/>
        <v>0</v>
      </c>
      <c r="AJ41" s="8">
        <f t="shared" si="8"/>
        <v>0</v>
      </c>
      <c r="AK41" s="8">
        <f t="shared" si="8"/>
        <v>0</v>
      </c>
      <c r="AL41" s="8">
        <f t="shared" si="8"/>
        <v>0</v>
      </c>
      <c r="AM41" s="8">
        <f t="shared" si="8"/>
        <v>0</v>
      </c>
      <c r="AN41" s="8">
        <f t="shared" si="8"/>
        <v>0</v>
      </c>
      <c r="AO41" s="8">
        <f t="shared" si="8"/>
        <v>0</v>
      </c>
      <c r="AP41" s="8">
        <f t="shared" si="8"/>
        <v>0</v>
      </c>
      <c r="AQ41" s="8">
        <f t="shared" si="8"/>
        <v>0</v>
      </c>
      <c r="AR41" s="8">
        <f t="shared" si="8"/>
        <v>0</v>
      </c>
      <c r="AS41" s="8">
        <f t="shared" si="8"/>
        <v>0</v>
      </c>
      <c r="AT41" s="8">
        <f t="shared" si="8"/>
        <v>0</v>
      </c>
      <c r="AU41" s="8">
        <f t="shared" si="8"/>
        <v>0</v>
      </c>
      <c r="AV41" s="8">
        <f t="shared" si="8"/>
        <v>0</v>
      </c>
      <c r="AW41" s="8">
        <f t="shared" si="8"/>
        <v>0</v>
      </c>
      <c r="AX41" s="8">
        <f t="shared" si="8"/>
        <v>0</v>
      </c>
      <c r="AY41" s="8">
        <f t="shared" si="8"/>
        <v>0</v>
      </c>
      <c r="AZ41" s="8">
        <f t="shared" si="8"/>
        <v>0</v>
      </c>
      <c r="BA41" s="8">
        <f t="shared" si="8"/>
        <v>0</v>
      </c>
    </row>
    <row r="42" spans="1:53">
      <c r="A42" s="2" t="s">
        <v>5</v>
      </c>
      <c r="B42" s="8">
        <f t="shared" si="6"/>
        <v>0.11</v>
      </c>
      <c r="C42" s="8">
        <f t="shared" si="8"/>
        <v>0</v>
      </c>
      <c r="D42" s="8">
        <f t="shared" si="8"/>
        <v>0</v>
      </c>
      <c r="E42" s="8">
        <f t="shared" si="8"/>
        <v>0.17</v>
      </c>
      <c r="F42" s="8">
        <f t="shared" si="8"/>
        <v>2.39</v>
      </c>
      <c r="G42" s="8">
        <f t="shared" si="8"/>
        <v>0.19</v>
      </c>
      <c r="H42" s="8">
        <f t="shared" si="8"/>
        <v>0.2</v>
      </c>
      <c r="I42" s="8">
        <f t="shared" si="8"/>
        <v>7.0000000000000007E-2</v>
      </c>
      <c r="J42" s="8">
        <f t="shared" si="8"/>
        <v>0.5</v>
      </c>
      <c r="K42" s="8">
        <f t="shared" si="8"/>
        <v>0</v>
      </c>
      <c r="L42" s="8">
        <f t="shared" si="8"/>
        <v>0.23</v>
      </c>
      <c r="M42" s="8">
        <f t="shared" si="8"/>
        <v>0.01</v>
      </c>
      <c r="N42" s="8">
        <f t="shared" si="8"/>
        <v>0.79</v>
      </c>
      <c r="O42" s="8">
        <f t="shared" si="8"/>
        <v>4.28</v>
      </c>
      <c r="P42" s="8">
        <f t="shared" si="8"/>
        <v>0.65</v>
      </c>
      <c r="Q42" s="8">
        <f t="shared" si="8"/>
        <v>0.53</v>
      </c>
      <c r="R42" s="8">
        <f t="shared" si="8"/>
        <v>0.47</v>
      </c>
      <c r="S42" s="8">
        <f t="shared" si="8"/>
        <v>0.28999999999999998</v>
      </c>
      <c r="T42" s="8">
        <f t="shared" si="8"/>
        <v>0.1</v>
      </c>
      <c r="U42" s="8">
        <f t="shared" si="8"/>
        <v>0.02</v>
      </c>
      <c r="V42" s="8">
        <f t="shared" si="8"/>
        <v>0.55000000000000004</v>
      </c>
      <c r="W42" s="8">
        <f t="shared" si="8"/>
        <v>0.83</v>
      </c>
      <c r="X42" s="8">
        <f t="shared" si="8"/>
        <v>0.02</v>
      </c>
      <c r="Y42" s="8">
        <f t="shared" si="8"/>
        <v>2.88</v>
      </c>
      <c r="Z42" s="8">
        <f t="shared" si="8"/>
        <v>0.43</v>
      </c>
      <c r="AA42" s="8">
        <f t="shared" si="8"/>
        <v>0.28000000000000003</v>
      </c>
      <c r="AB42" s="8">
        <f t="shared" si="8"/>
        <v>0</v>
      </c>
      <c r="AC42" s="8">
        <f t="shared" si="8"/>
        <v>0</v>
      </c>
      <c r="AD42" s="8">
        <f t="shared" si="8"/>
        <v>0</v>
      </c>
      <c r="AE42" s="8">
        <f t="shared" si="8"/>
        <v>0</v>
      </c>
      <c r="AF42" s="8">
        <f t="shared" si="8"/>
        <v>0.28000000000000003</v>
      </c>
      <c r="AG42" s="8">
        <f t="shared" si="8"/>
        <v>0.8</v>
      </c>
      <c r="AH42" s="8">
        <f t="shared" si="8"/>
        <v>0.43</v>
      </c>
      <c r="AI42" s="8">
        <f t="shared" si="8"/>
        <v>0.28000000000000003</v>
      </c>
      <c r="AJ42" s="8">
        <f t="shared" si="8"/>
        <v>0.06</v>
      </c>
      <c r="AK42" s="8">
        <f t="shared" si="8"/>
        <v>0.02</v>
      </c>
      <c r="AL42" s="8">
        <f t="shared" si="8"/>
        <v>0.18</v>
      </c>
      <c r="AM42" s="8">
        <f t="shared" si="8"/>
        <v>0.31</v>
      </c>
      <c r="AN42" s="8">
        <f t="shared" si="8"/>
        <v>0.12</v>
      </c>
      <c r="AO42" s="8">
        <f t="shared" si="8"/>
        <v>0.18</v>
      </c>
      <c r="AP42" s="8">
        <f t="shared" si="8"/>
        <v>0.04</v>
      </c>
      <c r="AQ42" s="8">
        <f t="shared" si="8"/>
        <v>0</v>
      </c>
      <c r="AR42" s="8">
        <f t="shared" si="8"/>
        <v>0.79</v>
      </c>
      <c r="AS42" s="8">
        <f t="shared" si="8"/>
        <v>0.57999999999999996</v>
      </c>
      <c r="AT42" s="8">
        <f t="shared" si="8"/>
        <v>0.13</v>
      </c>
      <c r="AU42" s="8">
        <f t="shared" si="8"/>
        <v>0.56000000000000005</v>
      </c>
      <c r="AV42" s="8">
        <f t="shared" si="8"/>
        <v>0.55062500000000003</v>
      </c>
      <c r="AW42" s="8">
        <f t="shared" si="8"/>
        <v>0.2</v>
      </c>
      <c r="AX42" s="8">
        <f t="shared" si="8"/>
        <v>0.1</v>
      </c>
      <c r="AY42" s="8">
        <f t="shared" si="8"/>
        <v>0.1</v>
      </c>
      <c r="AZ42" s="8">
        <f t="shared" si="8"/>
        <v>0.2</v>
      </c>
      <c r="BA42" s="8">
        <f t="shared" si="8"/>
        <v>0.31</v>
      </c>
    </row>
    <row r="43" spans="1:53">
      <c r="A43" s="4" t="s">
        <v>3</v>
      </c>
      <c r="B43" s="8">
        <f t="shared" si="6"/>
        <v>0</v>
      </c>
      <c r="C43" s="8">
        <f t="shared" si="8"/>
        <v>0</v>
      </c>
      <c r="D43" s="8">
        <f t="shared" si="8"/>
        <v>0</v>
      </c>
      <c r="E43" s="8">
        <f t="shared" si="8"/>
        <v>0</v>
      </c>
      <c r="F43" s="8">
        <f t="shared" si="8"/>
        <v>0.16</v>
      </c>
      <c r="G43" s="8">
        <f t="shared" si="8"/>
        <v>0</v>
      </c>
      <c r="H43" s="8">
        <f t="shared" si="8"/>
        <v>0</v>
      </c>
      <c r="I43" s="8">
        <f t="shared" si="8"/>
        <v>0</v>
      </c>
      <c r="J43" s="8">
        <f t="shared" si="8"/>
        <v>0.1</v>
      </c>
      <c r="K43" s="8">
        <f t="shared" si="8"/>
        <v>0</v>
      </c>
      <c r="L43" s="8">
        <f t="shared" si="8"/>
        <v>0</v>
      </c>
      <c r="M43" s="8">
        <f t="shared" si="8"/>
        <v>0</v>
      </c>
      <c r="N43" s="8">
        <f t="shared" si="8"/>
        <v>0</v>
      </c>
      <c r="O43" s="8">
        <f t="shared" si="8"/>
        <v>0</v>
      </c>
      <c r="P43" s="8">
        <f t="shared" si="8"/>
        <v>0</v>
      </c>
      <c r="Q43" s="8">
        <f t="shared" si="8"/>
        <v>0</v>
      </c>
      <c r="R43" s="8">
        <f t="shared" si="8"/>
        <v>0</v>
      </c>
      <c r="S43" s="8">
        <f t="shared" si="8"/>
        <v>0</v>
      </c>
      <c r="T43" s="8">
        <f t="shared" si="8"/>
        <v>0</v>
      </c>
      <c r="U43" s="8">
        <f t="shared" si="8"/>
        <v>0</v>
      </c>
      <c r="V43" s="8">
        <f t="shared" si="8"/>
        <v>0</v>
      </c>
      <c r="W43" s="8">
        <f t="shared" si="8"/>
        <v>0</v>
      </c>
      <c r="X43" s="8">
        <f t="shared" si="8"/>
        <v>0</v>
      </c>
      <c r="Y43" s="8">
        <f t="shared" si="8"/>
        <v>0</v>
      </c>
      <c r="Z43" s="8">
        <f t="shared" si="8"/>
        <v>0</v>
      </c>
      <c r="AA43" s="8">
        <f t="shared" si="8"/>
        <v>0</v>
      </c>
      <c r="AB43" s="8">
        <f t="shared" si="8"/>
        <v>1.3</v>
      </c>
      <c r="AC43" s="8">
        <f t="shared" si="8"/>
        <v>1.2</v>
      </c>
      <c r="AD43" s="8">
        <f t="shared" si="8"/>
        <v>0</v>
      </c>
      <c r="AE43" s="8">
        <f t="shared" si="8"/>
        <v>0</v>
      </c>
      <c r="AF43" s="8">
        <f t="shared" si="8"/>
        <v>0</v>
      </c>
      <c r="AG43" s="8">
        <f t="shared" si="8"/>
        <v>0</v>
      </c>
      <c r="AH43" s="8">
        <f t="shared" si="8"/>
        <v>0</v>
      </c>
      <c r="AI43" s="8">
        <f t="shared" si="8"/>
        <v>0</v>
      </c>
      <c r="AJ43" s="8">
        <f t="shared" si="8"/>
        <v>0</v>
      </c>
      <c r="AK43" s="8">
        <f t="shared" si="8"/>
        <v>0</v>
      </c>
      <c r="AL43" s="8">
        <f t="shared" si="8"/>
        <v>0</v>
      </c>
      <c r="AM43" s="8">
        <f t="shared" si="8"/>
        <v>0</v>
      </c>
      <c r="AN43" s="8">
        <f t="shared" si="8"/>
        <v>0</v>
      </c>
      <c r="AO43" s="8">
        <f t="shared" si="8"/>
        <v>0</v>
      </c>
      <c r="AP43" s="8">
        <f t="shared" si="8"/>
        <v>0</v>
      </c>
      <c r="AQ43" s="8">
        <f t="shared" si="8"/>
        <v>0</v>
      </c>
      <c r="AR43" s="8">
        <f t="shared" si="8"/>
        <v>0</v>
      </c>
      <c r="AS43" s="8">
        <f t="shared" si="8"/>
        <v>0</v>
      </c>
      <c r="AT43" s="8">
        <f t="shared" si="8"/>
        <v>0</v>
      </c>
      <c r="AU43" s="8">
        <f t="shared" si="8"/>
        <v>0</v>
      </c>
      <c r="AV43" s="8">
        <f t="shared" si="8"/>
        <v>0</v>
      </c>
      <c r="AW43" s="8">
        <f t="shared" si="8"/>
        <v>0</v>
      </c>
      <c r="AX43" s="8">
        <f t="shared" si="8"/>
        <v>0</v>
      </c>
      <c r="AY43" s="8">
        <f t="shared" si="8"/>
        <v>0</v>
      </c>
      <c r="AZ43" s="8">
        <f t="shared" si="8"/>
        <v>0</v>
      </c>
      <c r="BA43" s="8">
        <f t="shared" si="8"/>
        <v>1.1599999999999999</v>
      </c>
    </row>
    <row r="44" spans="1:53">
      <c r="A44" s="26" t="s">
        <v>71</v>
      </c>
      <c r="B44" s="8">
        <f t="shared" si="6"/>
        <v>0</v>
      </c>
      <c r="C44" s="8">
        <f t="shared" si="8"/>
        <v>0</v>
      </c>
      <c r="D44" s="8">
        <f t="shared" si="8"/>
        <v>0</v>
      </c>
      <c r="E44" s="8">
        <f t="shared" si="8"/>
        <v>0</v>
      </c>
      <c r="F44" s="8">
        <f t="shared" si="8"/>
        <v>0</v>
      </c>
      <c r="G44" s="8">
        <f t="shared" si="8"/>
        <v>0</v>
      </c>
      <c r="H44" s="8">
        <f t="shared" si="8"/>
        <v>0</v>
      </c>
      <c r="I44" s="8">
        <f t="shared" si="8"/>
        <v>0</v>
      </c>
      <c r="J44" s="8">
        <f t="shared" si="8"/>
        <v>0</v>
      </c>
      <c r="K44" s="8">
        <f t="shared" si="8"/>
        <v>0</v>
      </c>
      <c r="L44" s="8">
        <f t="shared" si="8"/>
        <v>0</v>
      </c>
      <c r="M44" s="8">
        <f t="shared" si="8"/>
        <v>0</v>
      </c>
      <c r="N44" s="8">
        <f t="shared" si="8"/>
        <v>0</v>
      </c>
      <c r="O44" s="8">
        <f t="shared" si="8"/>
        <v>0</v>
      </c>
      <c r="P44" s="8">
        <f t="shared" si="8"/>
        <v>0</v>
      </c>
      <c r="Q44" s="8">
        <f t="shared" si="8"/>
        <v>0</v>
      </c>
      <c r="R44" s="8">
        <f t="shared" si="8"/>
        <v>0</v>
      </c>
      <c r="S44" s="8">
        <f t="shared" si="8"/>
        <v>0</v>
      </c>
      <c r="T44" s="8">
        <f t="shared" si="8"/>
        <v>0</v>
      </c>
      <c r="U44" s="8">
        <f t="shared" si="8"/>
        <v>0</v>
      </c>
      <c r="V44" s="8">
        <f t="shared" si="8"/>
        <v>0</v>
      </c>
      <c r="W44" s="8">
        <f t="shared" si="8"/>
        <v>0</v>
      </c>
      <c r="X44" s="8">
        <f t="shared" si="8"/>
        <v>0</v>
      </c>
      <c r="Y44" s="8">
        <f t="shared" si="8"/>
        <v>0</v>
      </c>
      <c r="Z44" s="8">
        <f t="shared" si="8"/>
        <v>0</v>
      </c>
      <c r="AA44" s="8">
        <f t="shared" si="8"/>
        <v>0</v>
      </c>
      <c r="AB44" s="8">
        <f t="shared" si="8"/>
        <v>0</v>
      </c>
      <c r="AC44" s="8">
        <f t="shared" si="8"/>
        <v>0</v>
      </c>
      <c r="AD44" s="8">
        <f t="shared" si="8"/>
        <v>0</v>
      </c>
      <c r="AE44" s="8">
        <f t="shared" si="8"/>
        <v>0</v>
      </c>
      <c r="AF44" s="8">
        <f t="shared" si="8"/>
        <v>0</v>
      </c>
      <c r="AG44" s="8">
        <f t="shared" si="8"/>
        <v>0</v>
      </c>
      <c r="AH44" s="8">
        <f t="shared" si="8"/>
        <v>0</v>
      </c>
      <c r="AI44" s="8">
        <f t="shared" si="8"/>
        <v>0</v>
      </c>
      <c r="AJ44" s="8">
        <f t="shared" si="8"/>
        <v>0</v>
      </c>
      <c r="AK44" s="8">
        <f t="shared" si="8"/>
        <v>0</v>
      </c>
      <c r="AL44" s="8">
        <f t="shared" si="8"/>
        <v>0</v>
      </c>
      <c r="AM44" s="8">
        <f t="shared" si="8"/>
        <v>0</v>
      </c>
      <c r="AN44" s="8">
        <f t="shared" si="8"/>
        <v>0</v>
      </c>
      <c r="AO44" s="8">
        <f t="shared" si="8"/>
        <v>0</v>
      </c>
      <c r="AP44" s="8">
        <f t="shared" si="8"/>
        <v>0</v>
      </c>
      <c r="AQ44" s="8">
        <f t="shared" si="8"/>
        <v>0</v>
      </c>
      <c r="AR44" s="8">
        <f t="shared" si="8"/>
        <v>0</v>
      </c>
      <c r="AS44" s="8">
        <f t="shared" si="8"/>
        <v>0</v>
      </c>
      <c r="AT44" s="8">
        <f t="shared" si="8"/>
        <v>0</v>
      </c>
      <c r="AU44" s="8">
        <f t="shared" si="8"/>
        <v>0</v>
      </c>
      <c r="AV44" s="8">
        <f t="shared" si="8"/>
        <v>0</v>
      </c>
      <c r="AW44" s="8">
        <f t="shared" si="8"/>
        <v>0</v>
      </c>
      <c r="AX44" s="8">
        <f t="shared" si="8"/>
        <v>0</v>
      </c>
      <c r="AY44" s="8">
        <f t="shared" si="8"/>
        <v>0</v>
      </c>
      <c r="AZ44" s="8">
        <f t="shared" si="8"/>
        <v>0</v>
      </c>
      <c r="BA44" s="8">
        <f t="shared" si="8"/>
        <v>0</v>
      </c>
    </row>
    <row r="45" spans="1:53">
      <c r="A45" s="4" t="s">
        <v>22</v>
      </c>
      <c r="B45" s="8">
        <f t="shared" si="6"/>
        <v>0.92</v>
      </c>
      <c r="C45" s="8">
        <f t="shared" si="8"/>
        <v>0</v>
      </c>
      <c r="D45" s="8">
        <f t="shared" si="8"/>
        <v>0</v>
      </c>
      <c r="E45" s="8">
        <f t="shared" si="8"/>
        <v>0.15</v>
      </c>
      <c r="F45" s="8">
        <f t="shared" si="8"/>
        <v>0.08</v>
      </c>
      <c r="G45" s="8">
        <f t="shared" si="8"/>
        <v>0.17</v>
      </c>
      <c r="H45" s="8">
        <f t="shared" si="8"/>
        <v>0.18</v>
      </c>
      <c r="I45" s="8">
        <f t="shared" si="8"/>
        <v>0.05</v>
      </c>
      <c r="J45" s="8">
        <f t="shared" si="8"/>
        <v>1.55</v>
      </c>
      <c r="K45" s="8">
        <f t="shared" si="8"/>
        <v>0</v>
      </c>
      <c r="L45" s="8">
        <f t="shared" si="8"/>
        <v>0.32</v>
      </c>
      <c r="M45" s="8">
        <f t="shared" si="8"/>
        <v>0.04</v>
      </c>
      <c r="N45" s="8">
        <f t="shared" si="8"/>
        <v>0.12</v>
      </c>
      <c r="O45" s="8">
        <f t="shared" si="8"/>
        <v>0</v>
      </c>
      <c r="P45" s="8">
        <f t="shared" si="8"/>
        <v>0.06</v>
      </c>
      <c r="Q45" s="8">
        <f t="shared" si="8"/>
        <v>0.03</v>
      </c>
      <c r="R45" s="8">
        <f t="shared" si="8"/>
        <v>0.37</v>
      </c>
      <c r="S45" s="8">
        <f t="shared" si="8"/>
        <v>0.06</v>
      </c>
      <c r="T45" s="8">
        <f t="shared" si="8"/>
        <v>0</v>
      </c>
      <c r="U45" s="8">
        <f t="shared" si="8"/>
        <v>0.01</v>
      </c>
      <c r="V45" s="8">
        <f t="shared" si="8"/>
        <v>0.39</v>
      </c>
      <c r="W45" s="8">
        <f t="shared" si="8"/>
        <v>0</v>
      </c>
      <c r="X45" s="8">
        <f t="shared" si="8"/>
        <v>1.08</v>
      </c>
      <c r="Y45" s="8">
        <f t="shared" si="8"/>
        <v>1.58</v>
      </c>
      <c r="Z45" s="8">
        <f t="shared" si="8"/>
        <v>0.73</v>
      </c>
      <c r="AA45" s="8">
        <f t="shared" si="8"/>
        <v>0.06</v>
      </c>
      <c r="AB45" s="8">
        <f t="shared" si="8"/>
        <v>0.2</v>
      </c>
      <c r="AC45" s="8">
        <f t="shared" si="8"/>
        <v>0.2</v>
      </c>
      <c r="AD45" s="8">
        <f t="shared" si="8"/>
        <v>0.4</v>
      </c>
      <c r="AE45" s="8">
        <f t="shared" si="8"/>
        <v>0.3</v>
      </c>
      <c r="AF45" s="8">
        <f t="shared" si="8"/>
        <v>0.13</v>
      </c>
      <c r="AG45" s="8">
        <f t="shared" si="8"/>
        <v>0</v>
      </c>
      <c r="AH45" s="8">
        <f t="shared" si="8"/>
        <v>0.73</v>
      </c>
      <c r="AI45" s="8">
        <f t="shared" si="8"/>
        <v>0.06</v>
      </c>
      <c r="AJ45" s="8">
        <f t="shared" si="8"/>
        <v>0.95</v>
      </c>
      <c r="AK45" s="8">
        <f t="shared" si="8"/>
        <v>1.08</v>
      </c>
      <c r="AL45" s="8">
        <f t="shared" si="8"/>
        <v>0.03</v>
      </c>
      <c r="AM45" s="8">
        <f t="shared" si="8"/>
        <v>0</v>
      </c>
      <c r="AN45" s="8">
        <f t="shared" si="8"/>
        <v>0.42</v>
      </c>
      <c r="AO45" s="8">
        <f t="shared" si="8"/>
        <v>0.97</v>
      </c>
      <c r="AP45" s="8">
        <f t="shared" si="8"/>
        <v>0.77</v>
      </c>
      <c r="AQ45" s="8">
        <f t="shared" si="8"/>
        <v>0</v>
      </c>
      <c r="AR45" s="8">
        <f t="shared" si="8"/>
        <v>0.12</v>
      </c>
      <c r="AS45" s="8">
        <f t="shared" si="8"/>
        <v>0.06</v>
      </c>
      <c r="AT45" s="8">
        <f t="shared" si="8"/>
        <v>7.0000000000000007E-2</v>
      </c>
      <c r="AU45" s="8">
        <f t="shared" si="8"/>
        <v>0</v>
      </c>
      <c r="AV45" s="8">
        <f t="shared" si="8"/>
        <v>0.44777777777777783</v>
      </c>
      <c r="AW45" s="8">
        <f t="shared" si="8"/>
        <v>0.5</v>
      </c>
      <c r="AX45" s="8">
        <f t="shared" si="8"/>
        <v>0.5</v>
      </c>
      <c r="AY45" s="8">
        <f t="shared" si="8"/>
        <v>0.3</v>
      </c>
      <c r="AZ45" s="8">
        <f t="shared" si="8"/>
        <v>0.5</v>
      </c>
      <c r="BA45" s="8">
        <f t="shared" si="8"/>
        <v>0.03</v>
      </c>
    </row>
    <row r="46" spans="1:53">
      <c r="A46" s="4" t="s">
        <v>16</v>
      </c>
      <c r="B46" s="8">
        <f t="shared" si="6"/>
        <v>2.69</v>
      </c>
      <c r="C46" s="8">
        <f t="shared" si="8"/>
        <v>4.32</v>
      </c>
      <c r="D46" s="8">
        <f t="shared" si="8"/>
        <v>4.1399999999999997</v>
      </c>
      <c r="E46" s="8">
        <f t="shared" si="8"/>
        <v>1.98</v>
      </c>
      <c r="F46" s="8">
        <f t="shared" si="8"/>
        <v>1.44</v>
      </c>
      <c r="G46" s="8">
        <f t="shared" si="8"/>
        <v>1.43</v>
      </c>
      <c r="H46" s="8">
        <f t="shared" si="8"/>
        <v>1.3</v>
      </c>
      <c r="I46" s="8">
        <f t="shared" si="8"/>
        <v>1.33</v>
      </c>
      <c r="J46" s="8">
        <f t="shared" si="8"/>
        <v>2.65</v>
      </c>
      <c r="K46" s="8">
        <f t="shared" si="8"/>
        <v>0</v>
      </c>
      <c r="L46" s="8">
        <f t="shared" si="8"/>
        <v>1.77</v>
      </c>
      <c r="M46" s="8">
        <f t="shared" si="8"/>
        <v>1.75</v>
      </c>
      <c r="N46" s="8">
        <f t="shared" si="8"/>
        <v>1.54</v>
      </c>
      <c r="O46" s="8">
        <f t="shared" si="8"/>
        <v>0</v>
      </c>
      <c r="P46" s="8">
        <f t="shared" si="8"/>
        <v>0.51</v>
      </c>
      <c r="Q46" s="8">
        <f t="shared" si="8"/>
        <v>2.06</v>
      </c>
      <c r="R46" s="8">
        <f t="shared" ref="C46:BA51" si="9">R21</f>
        <v>0.86</v>
      </c>
      <c r="S46" s="8">
        <f t="shared" si="9"/>
        <v>1.47</v>
      </c>
      <c r="T46" s="8">
        <f t="shared" si="9"/>
        <v>1</v>
      </c>
      <c r="U46" s="8">
        <f t="shared" si="9"/>
        <v>2.46</v>
      </c>
      <c r="V46" s="8">
        <f t="shared" si="9"/>
        <v>0.45</v>
      </c>
      <c r="W46" s="8">
        <f t="shared" si="9"/>
        <v>0.83</v>
      </c>
      <c r="X46" s="8">
        <f t="shared" si="9"/>
        <v>1.42</v>
      </c>
      <c r="Y46" s="8">
        <f t="shared" si="9"/>
        <v>1.54</v>
      </c>
      <c r="Z46" s="8">
        <f t="shared" si="9"/>
        <v>1.21</v>
      </c>
      <c r="AA46" s="8">
        <f t="shared" si="9"/>
        <v>1.99</v>
      </c>
      <c r="AB46" s="8">
        <f t="shared" si="9"/>
        <v>3</v>
      </c>
      <c r="AC46" s="8">
        <f t="shared" si="9"/>
        <v>1.4</v>
      </c>
      <c r="AD46" s="8">
        <f t="shared" si="9"/>
        <v>1.5</v>
      </c>
      <c r="AE46" s="8">
        <f t="shared" si="9"/>
        <v>3.42</v>
      </c>
      <c r="AF46" s="8">
        <f t="shared" si="9"/>
        <v>2.58</v>
      </c>
      <c r="AG46" s="8">
        <f t="shared" si="9"/>
        <v>1.97</v>
      </c>
      <c r="AH46" s="8">
        <f t="shared" si="9"/>
        <v>1.21</v>
      </c>
      <c r="AI46" s="8">
        <f t="shared" si="9"/>
        <v>1.99</v>
      </c>
      <c r="AJ46" s="8">
        <f t="shared" si="9"/>
        <v>1.41</v>
      </c>
      <c r="AK46" s="8">
        <f t="shared" si="9"/>
        <v>1.42</v>
      </c>
      <c r="AL46" s="8">
        <f t="shared" si="9"/>
        <v>2.94</v>
      </c>
      <c r="AM46" s="8">
        <f t="shared" si="9"/>
        <v>2.27</v>
      </c>
      <c r="AN46" s="8">
        <f t="shared" si="9"/>
        <v>1.4</v>
      </c>
      <c r="AO46" s="8">
        <f t="shared" si="9"/>
        <v>1.48</v>
      </c>
      <c r="AP46" s="8">
        <f t="shared" si="9"/>
        <v>1.7</v>
      </c>
      <c r="AQ46" s="8">
        <f t="shared" si="9"/>
        <v>0.77</v>
      </c>
      <c r="AR46" s="8">
        <f t="shared" si="9"/>
        <v>1.54</v>
      </c>
      <c r="AS46" s="8">
        <f t="shared" si="9"/>
        <v>1.2</v>
      </c>
      <c r="AT46" s="8">
        <f t="shared" si="9"/>
        <v>1.81</v>
      </c>
      <c r="AU46" s="8">
        <f t="shared" si="9"/>
        <v>0.4</v>
      </c>
      <c r="AV46" s="8">
        <f t="shared" si="9"/>
        <v>1.6066666666666667</v>
      </c>
      <c r="AW46" s="8">
        <f t="shared" si="9"/>
        <v>3.6</v>
      </c>
      <c r="AX46" s="8">
        <f t="shared" si="9"/>
        <v>3.2</v>
      </c>
      <c r="AY46" s="8">
        <f t="shared" si="9"/>
        <v>1</v>
      </c>
      <c r="AZ46" s="8">
        <f t="shared" si="9"/>
        <v>2.1</v>
      </c>
      <c r="BA46" s="8">
        <f t="shared" si="9"/>
        <v>0.74</v>
      </c>
    </row>
    <row r="47" spans="1:53">
      <c r="A47" s="4" t="s">
        <v>27</v>
      </c>
      <c r="B47" s="8">
        <f t="shared" si="6"/>
        <v>0</v>
      </c>
      <c r="C47" s="8">
        <f t="shared" si="9"/>
        <v>0</v>
      </c>
      <c r="D47" s="8">
        <f t="shared" si="9"/>
        <v>0</v>
      </c>
      <c r="E47" s="8">
        <f t="shared" si="9"/>
        <v>0</v>
      </c>
      <c r="F47" s="8">
        <f t="shared" si="9"/>
        <v>0</v>
      </c>
      <c r="G47" s="8">
        <f t="shared" si="9"/>
        <v>0</v>
      </c>
      <c r="H47" s="8">
        <f t="shared" si="9"/>
        <v>0</v>
      </c>
      <c r="I47" s="8">
        <f t="shared" si="9"/>
        <v>0</v>
      </c>
      <c r="J47" s="8">
        <f t="shared" si="9"/>
        <v>0</v>
      </c>
      <c r="K47" s="8">
        <f t="shared" si="9"/>
        <v>0</v>
      </c>
      <c r="L47" s="8">
        <f t="shared" si="9"/>
        <v>0</v>
      </c>
      <c r="M47" s="8">
        <f t="shared" si="9"/>
        <v>0</v>
      </c>
      <c r="N47" s="8">
        <f t="shared" si="9"/>
        <v>0</v>
      </c>
      <c r="O47" s="8">
        <f t="shared" si="9"/>
        <v>0</v>
      </c>
      <c r="P47" s="8">
        <f t="shared" si="9"/>
        <v>0</v>
      </c>
      <c r="Q47" s="8">
        <f t="shared" si="9"/>
        <v>0</v>
      </c>
      <c r="R47" s="8">
        <f t="shared" si="9"/>
        <v>0</v>
      </c>
      <c r="S47" s="8">
        <f t="shared" si="9"/>
        <v>0</v>
      </c>
      <c r="T47" s="8">
        <f t="shared" si="9"/>
        <v>0</v>
      </c>
      <c r="U47" s="8">
        <f t="shared" si="9"/>
        <v>0</v>
      </c>
      <c r="V47" s="8">
        <f t="shared" si="9"/>
        <v>0</v>
      </c>
      <c r="W47" s="8">
        <f t="shared" si="9"/>
        <v>0</v>
      </c>
      <c r="X47" s="8">
        <f t="shared" si="9"/>
        <v>0</v>
      </c>
      <c r="Y47" s="8">
        <f t="shared" si="9"/>
        <v>0</v>
      </c>
      <c r="Z47" s="8">
        <f t="shared" si="9"/>
        <v>0</v>
      </c>
      <c r="AA47" s="8">
        <f t="shared" si="9"/>
        <v>0</v>
      </c>
      <c r="AB47" s="8">
        <f t="shared" si="9"/>
        <v>0</v>
      </c>
      <c r="AC47" s="8">
        <f t="shared" si="9"/>
        <v>0</v>
      </c>
      <c r="AD47" s="8">
        <f t="shared" si="9"/>
        <v>0</v>
      </c>
      <c r="AE47" s="8">
        <f t="shared" si="9"/>
        <v>0</v>
      </c>
      <c r="AF47" s="8">
        <f t="shared" si="9"/>
        <v>0</v>
      </c>
      <c r="AG47" s="8">
        <f t="shared" si="9"/>
        <v>0</v>
      </c>
      <c r="AH47" s="8">
        <f t="shared" si="9"/>
        <v>0</v>
      </c>
      <c r="AI47" s="8">
        <f t="shared" si="9"/>
        <v>0</v>
      </c>
      <c r="AJ47" s="8">
        <f t="shared" si="9"/>
        <v>0</v>
      </c>
      <c r="AK47" s="8">
        <f t="shared" si="9"/>
        <v>0</v>
      </c>
      <c r="AL47" s="8">
        <f t="shared" si="9"/>
        <v>0</v>
      </c>
      <c r="AM47" s="8">
        <f t="shared" si="9"/>
        <v>0</v>
      </c>
      <c r="AN47" s="8">
        <f t="shared" si="9"/>
        <v>0</v>
      </c>
      <c r="AO47" s="8">
        <f t="shared" si="9"/>
        <v>0</v>
      </c>
      <c r="AP47" s="8">
        <f t="shared" si="9"/>
        <v>0</v>
      </c>
      <c r="AQ47" s="8">
        <f t="shared" si="9"/>
        <v>0</v>
      </c>
      <c r="AR47" s="8">
        <f t="shared" si="9"/>
        <v>0</v>
      </c>
      <c r="AS47" s="8">
        <f t="shared" si="9"/>
        <v>0</v>
      </c>
      <c r="AT47" s="8">
        <f t="shared" si="9"/>
        <v>0</v>
      </c>
      <c r="AU47" s="8">
        <f t="shared" si="9"/>
        <v>0</v>
      </c>
      <c r="AV47" s="8">
        <f t="shared" si="9"/>
        <v>0</v>
      </c>
      <c r="AW47" s="8">
        <f t="shared" si="9"/>
        <v>0</v>
      </c>
      <c r="AX47" s="8">
        <f t="shared" si="9"/>
        <v>0</v>
      </c>
      <c r="AY47" s="8">
        <f t="shared" si="9"/>
        <v>0</v>
      </c>
      <c r="AZ47" s="8">
        <f t="shared" si="9"/>
        <v>0</v>
      </c>
      <c r="BA47" s="8">
        <f t="shared" si="9"/>
        <v>0</v>
      </c>
    </row>
    <row r="48" spans="1:53">
      <c r="A48" s="4" t="s">
        <v>9</v>
      </c>
      <c r="B48" s="8">
        <f t="shared" si="6"/>
        <v>0</v>
      </c>
      <c r="C48" s="8">
        <f t="shared" si="9"/>
        <v>0</v>
      </c>
      <c r="D48" s="8">
        <f t="shared" si="9"/>
        <v>0</v>
      </c>
      <c r="E48" s="8">
        <f t="shared" si="9"/>
        <v>0</v>
      </c>
      <c r="F48" s="8">
        <f t="shared" si="9"/>
        <v>0</v>
      </c>
      <c r="G48" s="8">
        <f t="shared" si="9"/>
        <v>0</v>
      </c>
      <c r="H48" s="8">
        <f t="shared" si="9"/>
        <v>0</v>
      </c>
      <c r="I48" s="8">
        <f t="shared" si="9"/>
        <v>0</v>
      </c>
      <c r="J48" s="8">
        <f t="shared" si="9"/>
        <v>0</v>
      </c>
      <c r="K48" s="8">
        <f t="shared" si="9"/>
        <v>0</v>
      </c>
      <c r="L48" s="8">
        <f t="shared" si="9"/>
        <v>0</v>
      </c>
      <c r="M48" s="8">
        <f t="shared" si="9"/>
        <v>0</v>
      </c>
      <c r="N48" s="8">
        <f t="shared" si="9"/>
        <v>0</v>
      </c>
      <c r="O48" s="8">
        <f t="shared" si="9"/>
        <v>0</v>
      </c>
      <c r="P48" s="8">
        <f t="shared" si="9"/>
        <v>0</v>
      </c>
      <c r="Q48" s="8">
        <f t="shared" si="9"/>
        <v>0</v>
      </c>
      <c r="R48" s="8">
        <f t="shared" si="9"/>
        <v>0</v>
      </c>
      <c r="S48" s="8">
        <f t="shared" si="9"/>
        <v>0</v>
      </c>
      <c r="T48" s="8">
        <f t="shared" si="9"/>
        <v>0</v>
      </c>
      <c r="U48" s="8">
        <f t="shared" si="9"/>
        <v>0</v>
      </c>
      <c r="V48" s="8">
        <f t="shared" si="9"/>
        <v>0</v>
      </c>
      <c r="W48" s="8">
        <f t="shared" si="9"/>
        <v>0</v>
      </c>
      <c r="X48" s="8">
        <f t="shared" si="9"/>
        <v>0</v>
      </c>
      <c r="Y48" s="8">
        <f t="shared" si="9"/>
        <v>0</v>
      </c>
      <c r="Z48" s="8">
        <f t="shared" si="9"/>
        <v>0</v>
      </c>
      <c r="AA48" s="8">
        <f t="shared" si="9"/>
        <v>0</v>
      </c>
      <c r="AB48" s="8">
        <f t="shared" si="9"/>
        <v>0</v>
      </c>
      <c r="AC48" s="8">
        <f t="shared" si="9"/>
        <v>0</v>
      </c>
      <c r="AD48" s="8">
        <f t="shared" si="9"/>
        <v>0</v>
      </c>
      <c r="AE48" s="8">
        <f t="shared" si="9"/>
        <v>0</v>
      </c>
      <c r="AF48" s="8">
        <f t="shared" si="9"/>
        <v>0</v>
      </c>
      <c r="AG48" s="8">
        <f t="shared" si="9"/>
        <v>0</v>
      </c>
      <c r="AH48" s="8">
        <f t="shared" si="9"/>
        <v>0</v>
      </c>
      <c r="AI48" s="8">
        <f t="shared" si="9"/>
        <v>0</v>
      </c>
      <c r="AJ48" s="8">
        <f t="shared" si="9"/>
        <v>0</v>
      </c>
      <c r="AK48" s="8">
        <f t="shared" si="9"/>
        <v>0</v>
      </c>
      <c r="AL48" s="8">
        <f t="shared" si="9"/>
        <v>0</v>
      </c>
      <c r="AM48" s="8">
        <f t="shared" si="9"/>
        <v>0</v>
      </c>
      <c r="AN48" s="8">
        <f t="shared" si="9"/>
        <v>0</v>
      </c>
      <c r="AO48" s="8">
        <f t="shared" si="9"/>
        <v>0</v>
      </c>
      <c r="AP48" s="8">
        <f t="shared" si="9"/>
        <v>0</v>
      </c>
      <c r="AQ48" s="8">
        <f t="shared" si="9"/>
        <v>0</v>
      </c>
      <c r="AR48" s="8">
        <f t="shared" si="9"/>
        <v>0</v>
      </c>
      <c r="AS48" s="8">
        <f t="shared" si="9"/>
        <v>0</v>
      </c>
      <c r="AT48" s="8">
        <f t="shared" si="9"/>
        <v>0</v>
      </c>
      <c r="AU48" s="8">
        <f t="shared" si="9"/>
        <v>0</v>
      </c>
      <c r="AV48" s="8">
        <f t="shared" si="9"/>
        <v>0</v>
      </c>
      <c r="AW48" s="8">
        <f t="shared" si="9"/>
        <v>0</v>
      </c>
      <c r="AX48" s="8">
        <f t="shared" si="9"/>
        <v>0</v>
      </c>
      <c r="AY48" s="8">
        <f t="shared" si="9"/>
        <v>0</v>
      </c>
      <c r="AZ48" s="8">
        <f t="shared" si="9"/>
        <v>0</v>
      </c>
      <c r="BA48" s="8">
        <f t="shared" si="9"/>
        <v>0</v>
      </c>
    </row>
    <row r="49" spans="1:53">
      <c r="A49" s="4" t="s">
        <v>10</v>
      </c>
      <c r="B49" s="8">
        <f t="shared" si="6"/>
        <v>0</v>
      </c>
      <c r="C49" s="8">
        <f t="shared" si="9"/>
        <v>0</v>
      </c>
      <c r="D49" s="8">
        <f t="shared" si="9"/>
        <v>0</v>
      </c>
      <c r="E49" s="8">
        <f t="shared" si="9"/>
        <v>0</v>
      </c>
      <c r="F49" s="8">
        <f t="shared" si="9"/>
        <v>0</v>
      </c>
      <c r="G49" s="8">
        <f t="shared" si="9"/>
        <v>0</v>
      </c>
      <c r="H49" s="8">
        <f t="shared" si="9"/>
        <v>0</v>
      </c>
      <c r="I49" s="8">
        <f t="shared" si="9"/>
        <v>0</v>
      </c>
      <c r="J49" s="8">
        <f t="shared" si="9"/>
        <v>0</v>
      </c>
      <c r="K49" s="8">
        <f t="shared" si="9"/>
        <v>0</v>
      </c>
      <c r="L49" s="8">
        <f t="shared" si="9"/>
        <v>0</v>
      </c>
      <c r="M49" s="8">
        <f t="shared" si="9"/>
        <v>0</v>
      </c>
      <c r="N49" s="8">
        <f t="shared" si="9"/>
        <v>0</v>
      </c>
      <c r="O49" s="8">
        <f t="shared" si="9"/>
        <v>0</v>
      </c>
      <c r="P49" s="8">
        <f t="shared" si="9"/>
        <v>0</v>
      </c>
      <c r="Q49" s="8">
        <f t="shared" si="9"/>
        <v>0</v>
      </c>
      <c r="R49" s="8">
        <f t="shared" si="9"/>
        <v>0</v>
      </c>
      <c r="S49" s="8">
        <f t="shared" si="9"/>
        <v>0.22</v>
      </c>
      <c r="T49" s="8">
        <f t="shared" si="9"/>
        <v>0</v>
      </c>
      <c r="U49" s="8">
        <f t="shared" si="9"/>
        <v>0</v>
      </c>
      <c r="V49" s="8">
        <f t="shared" si="9"/>
        <v>0</v>
      </c>
      <c r="W49" s="8">
        <f t="shared" si="9"/>
        <v>0</v>
      </c>
      <c r="X49" s="8">
        <f t="shared" si="9"/>
        <v>0</v>
      </c>
      <c r="Y49" s="8">
        <f t="shared" si="9"/>
        <v>0</v>
      </c>
      <c r="Z49" s="8">
        <f t="shared" si="9"/>
        <v>0</v>
      </c>
      <c r="AA49" s="8">
        <f t="shared" si="9"/>
        <v>0</v>
      </c>
      <c r="AB49" s="8">
        <f t="shared" si="9"/>
        <v>0</v>
      </c>
      <c r="AC49" s="8">
        <f t="shared" si="9"/>
        <v>0</v>
      </c>
      <c r="AD49" s="8">
        <f t="shared" si="9"/>
        <v>0</v>
      </c>
      <c r="AE49" s="8">
        <f t="shared" si="9"/>
        <v>0</v>
      </c>
      <c r="AF49" s="8">
        <f t="shared" si="9"/>
        <v>0</v>
      </c>
      <c r="AG49" s="8">
        <f t="shared" si="9"/>
        <v>0</v>
      </c>
      <c r="AH49" s="8">
        <f t="shared" si="9"/>
        <v>0</v>
      </c>
      <c r="AI49" s="8">
        <f t="shared" si="9"/>
        <v>0</v>
      </c>
      <c r="AJ49" s="8">
        <f t="shared" si="9"/>
        <v>0</v>
      </c>
      <c r="AK49" s="8">
        <f t="shared" si="9"/>
        <v>0</v>
      </c>
      <c r="AL49" s="8">
        <f t="shared" si="9"/>
        <v>0</v>
      </c>
      <c r="AM49" s="8">
        <f t="shared" si="9"/>
        <v>0</v>
      </c>
      <c r="AN49" s="8">
        <f t="shared" si="9"/>
        <v>0</v>
      </c>
      <c r="AO49" s="8">
        <f t="shared" si="9"/>
        <v>0</v>
      </c>
      <c r="AP49" s="8">
        <f t="shared" si="9"/>
        <v>0</v>
      </c>
      <c r="AQ49" s="8">
        <f t="shared" si="9"/>
        <v>0</v>
      </c>
      <c r="AR49" s="8">
        <f t="shared" si="9"/>
        <v>0</v>
      </c>
      <c r="AS49" s="8">
        <f t="shared" si="9"/>
        <v>0</v>
      </c>
      <c r="AT49" s="8">
        <f t="shared" si="9"/>
        <v>0</v>
      </c>
      <c r="AU49" s="8">
        <f t="shared" si="9"/>
        <v>0</v>
      </c>
      <c r="AV49" s="8">
        <f t="shared" si="9"/>
        <v>0</v>
      </c>
      <c r="AW49" s="8">
        <f t="shared" si="9"/>
        <v>0</v>
      </c>
      <c r="AX49" s="8">
        <f t="shared" si="9"/>
        <v>0</v>
      </c>
      <c r="AY49" s="8">
        <f t="shared" si="9"/>
        <v>0</v>
      </c>
      <c r="AZ49" s="8">
        <f t="shared" si="9"/>
        <v>0</v>
      </c>
      <c r="BA49" s="8">
        <f t="shared" si="9"/>
        <v>0</v>
      </c>
    </row>
    <row r="50" spans="1:53">
      <c r="A50" s="4" t="s">
        <v>6</v>
      </c>
      <c r="B50" s="8">
        <f t="shared" si="6"/>
        <v>0.08</v>
      </c>
      <c r="C50" s="8">
        <f t="shared" si="9"/>
        <v>0</v>
      </c>
      <c r="D50" s="8">
        <f t="shared" si="9"/>
        <v>0</v>
      </c>
      <c r="E50" s="8">
        <f t="shared" si="9"/>
        <v>0</v>
      </c>
      <c r="F50" s="8">
        <f t="shared" si="9"/>
        <v>0</v>
      </c>
      <c r="G50" s="8">
        <f t="shared" si="9"/>
        <v>0</v>
      </c>
      <c r="H50" s="8">
        <f t="shared" si="9"/>
        <v>0</v>
      </c>
      <c r="I50" s="8">
        <f t="shared" si="9"/>
        <v>0</v>
      </c>
      <c r="J50" s="8">
        <f t="shared" si="9"/>
        <v>0</v>
      </c>
      <c r="K50" s="8">
        <f t="shared" si="9"/>
        <v>0</v>
      </c>
      <c r="L50" s="8">
        <f t="shared" si="9"/>
        <v>0</v>
      </c>
      <c r="M50" s="8">
        <f t="shared" si="9"/>
        <v>0</v>
      </c>
      <c r="N50" s="8">
        <f t="shared" si="9"/>
        <v>0</v>
      </c>
      <c r="O50" s="8">
        <f t="shared" si="9"/>
        <v>0</v>
      </c>
      <c r="P50" s="8">
        <f t="shared" si="9"/>
        <v>0</v>
      </c>
      <c r="Q50" s="8">
        <f t="shared" si="9"/>
        <v>0</v>
      </c>
      <c r="R50" s="8">
        <f t="shared" si="9"/>
        <v>0</v>
      </c>
      <c r="S50" s="8">
        <f t="shared" si="9"/>
        <v>0</v>
      </c>
      <c r="T50" s="8">
        <f t="shared" si="9"/>
        <v>0</v>
      </c>
      <c r="U50" s="8">
        <f t="shared" si="9"/>
        <v>0</v>
      </c>
      <c r="V50" s="8">
        <f t="shared" si="9"/>
        <v>0</v>
      </c>
      <c r="W50" s="8">
        <f t="shared" si="9"/>
        <v>0</v>
      </c>
      <c r="X50" s="8">
        <f t="shared" si="9"/>
        <v>0</v>
      </c>
      <c r="Y50" s="8">
        <f t="shared" si="9"/>
        <v>0</v>
      </c>
      <c r="Z50" s="8">
        <f t="shared" si="9"/>
        <v>0</v>
      </c>
      <c r="AA50" s="8">
        <f t="shared" si="9"/>
        <v>0</v>
      </c>
      <c r="AB50" s="8">
        <f t="shared" si="9"/>
        <v>0</v>
      </c>
      <c r="AC50" s="8">
        <f t="shared" si="9"/>
        <v>0</v>
      </c>
      <c r="AD50" s="8">
        <f t="shared" si="9"/>
        <v>0</v>
      </c>
      <c r="AE50" s="8">
        <f t="shared" si="9"/>
        <v>0</v>
      </c>
      <c r="AF50" s="8">
        <f t="shared" si="9"/>
        <v>0</v>
      </c>
      <c r="AG50" s="8">
        <f t="shared" si="9"/>
        <v>0</v>
      </c>
      <c r="AH50" s="8">
        <f t="shared" si="9"/>
        <v>0</v>
      </c>
      <c r="AI50" s="8">
        <f t="shared" si="9"/>
        <v>0</v>
      </c>
      <c r="AJ50" s="8">
        <f t="shared" si="9"/>
        <v>0</v>
      </c>
      <c r="AK50" s="8">
        <f t="shared" si="9"/>
        <v>0</v>
      </c>
      <c r="AL50" s="8">
        <f t="shared" si="9"/>
        <v>0</v>
      </c>
      <c r="AM50" s="8">
        <f t="shared" si="9"/>
        <v>0</v>
      </c>
      <c r="AN50" s="8">
        <f t="shared" si="9"/>
        <v>0</v>
      </c>
      <c r="AO50" s="8">
        <f t="shared" si="9"/>
        <v>0</v>
      </c>
      <c r="AP50" s="8">
        <f t="shared" si="9"/>
        <v>0</v>
      </c>
      <c r="AQ50" s="8">
        <f t="shared" si="9"/>
        <v>0</v>
      </c>
      <c r="AR50" s="8">
        <f t="shared" si="9"/>
        <v>0</v>
      </c>
      <c r="AS50" s="8">
        <f t="shared" si="9"/>
        <v>0</v>
      </c>
      <c r="AT50" s="8">
        <f t="shared" si="9"/>
        <v>0</v>
      </c>
      <c r="AU50" s="8">
        <f t="shared" si="9"/>
        <v>0</v>
      </c>
      <c r="AV50" s="8">
        <f t="shared" si="9"/>
        <v>0</v>
      </c>
      <c r="AW50" s="8">
        <f t="shared" si="9"/>
        <v>0</v>
      </c>
      <c r="AX50" s="8">
        <f t="shared" si="9"/>
        <v>0</v>
      </c>
      <c r="AY50" s="8">
        <f t="shared" si="9"/>
        <v>0</v>
      </c>
      <c r="AZ50" s="8">
        <f t="shared" si="9"/>
        <v>0</v>
      </c>
      <c r="BA50" s="8">
        <f t="shared" si="9"/>
        <v>0</v>
      </c>
    </row>
    <row r="51" spans="1:53" s="7" customFormat="1">
      <c r="A51" s="6" t="s">
        <v>25</v>
      </c>
      <c r="B51" s="10">
        <f t="shared" si="6"/>
        <v>-1.8051544734251551E-2</v>
      </c>
      <c r="C51" s="10">
        <f t="shared" si="9"/>
        <v>0</v>
      </c>
      <c r="D51" s="10">
        <f t="shared" si="9"/>
        <v>0</v>
      </c>
      <c r="E51" s="10">
        <f t="shared" si="9"/>
        <v>0</v>
      </c>
      <c r="F51" s="10">
        <f t="shared" si="9"/>
        <v>0</v>
      </c>
      <c r="G51" s="10">
        <f t="shared" si="9"/>
        <v>0</v>
      </c>
      <c r="H51" s="10">
        <f t="shared" si="9"/>
        <v>0</v>
      </c>
      <c r="I51" s="10">
        <f t="shared" si="9"/>
        <v>0</v>
      </c>
      <c r="J51" s="10">
        <f t="shared" si="9"/>
        <v>0</v>
      </c>
      <c r="K51" s="10">
        <f t="shared" si="9"/>
        <v>0</v>
      </c>
      <c r="L51" s="10">
        <f t="shared" si="9"/>
        <v>0</v>
      </c>
      <c r="M51" s="10">
        <f t="shared" si="9"/>
        <v>0</v>
      </c>
      <c r="N51" s="10">
        <f t="shared" si="9"/>
        <v>0</v>
      </c>
      <c r="O51" s="10">
        <f t="shared" si="9"/>
        <v>0</v>
      </c>
      <c r="P51" s="10">
        <f t="shared" si="9"/>
        <v>0</v>
      </c>
      <c r="Q51" s="10">
        <f t="shared" si="9"/>
        <v>0</v>
      </c>
      <c r="R51" s="10">
        <f t="shared" ref="R51:BA51" si="10">R26</f>
        <v>0</v>
      </c>
      <c r="S51" s="10">
        <f t="shared" si="10"/>
        <v>-9.2635890578425042E-2</v>
      </c>
      <c r="T51" s="10">
        <f t="shared" si="10"/>
        <v>0</v>
      </c>
      <c r="U51" s="10">
        <f t="shared" si="10"/>
        <v>0</v>
      </c>
      <c r="V51" s="10">
        <f t="shared" si="10"/>
        <v>0</v>
      </c>
      <c r="W51" s="10">
        <f t="shared" si="10"/>
        <v>0</v>
      </c>
      <c r="X51" s="10">
        <f t="shared" si="10"/>
        <v>0</v>
      </c>
      <c r="Y51" s="10">
        <f t="shared" si="10"/>
        <v>0</v>
      </c>
      <c r="Z51" s="10">
        <f t="shared" si="10"/>
        <v>0</v>
      </c>
      <c r="AA51" s="10">
        <f t="shared" si="10"/>
        <v>0</v>
      </c>
      <c r="AB51" s="10">
        <f t="shared" si="10"/>
        <v>0</v>
      </c>
      <c r="AC51" s="10">
        <f t="shared" si="10"/>
        <v>0</v>
      </c>
      <c r="AD51" s="10">
        <f t="shared" si="10"/>
        <v>0</v>
      </c>
      <c r="AE51" s="10">
        <f t="shared" si="10"/>
        <v>0</v>
      </c>
      <c r="AF51" s="10">
        <f t="shared" si="10"/>
        <v>0</v>
      </c>
      <c r="AG51" s="10">
        <f t="shared" si="10"/>
        <v>0</v>
      </c>
      <c r="AH51" s="10">
        <f t="shared" si="10"/>
        <v>0</v>
      </c>
      <c r="AI51" s="10">
        <f t="shared" si="10"/>
        <v>0</v>
      </c>
      <c r="AJ51" s="10">
        <f t="shared" si="10"/>
        <v>0</v>
      </c>
      <c r="AK51" s="10">
        <f t="shared" si="10"/>
        <v>0</v>
      </c>
      <c r="AL51" s="10">
        <f t="shared" si="10"/>
        <v>0</v>
      </c>
      <c r="AM51" s="10">
        <f t="shared" si="10"/>
        <v>0</v>
      </c>
      <c r="AN51" s="10">
        <f t="shared" si="10"/>
        <v>0</v>
      </c>
      <c r="AO51" s="10">
        <f t="shared" si="10"/>
        <v>0</v>
      </c>
      <c r="AP51" s="10">
        <f t="shared" si="10"/>
        <v>0</v>
      </c>
      <c r="AQ51" s="10">
        <f t="shared" si="10"/>
        <v>0</v>
      </c>
      <c r="AR51" s="10">
        <f t="shared" si="10"/>
        <v>0</v>
      </c>
      <c r="AS51" s="10">
        <f t="shared" si="10"/>
        <v>0</v>
      </c>
      <c r="AT51" s="10">
        <f t="shared" si="10"/>
        <v>0</v>
      </c>
      <c r="AU51" s="10">
        <f t="shared" si="10"/>
        <v>0</v>
      </c>
      <c r="AV51" s="10">
        <f t="shared" si="10"/>
        <v>0</v>
      </c>
      <c r="AW51" s="10">
        <f t="shared" si="10"/>
        <v>0</v>
      </c>
      <c r="AX51" s="10">
        <f t="shared" si="10"/>
        <v>0</v>
      </c>
      <c r="AY51" s="10">
        <f t="shared" si="10"/>
        <v>0</v>
      </c>
      <c r="AZ51" s="10">
        <f t="shared" si="10"/>
        <v>0</v>
      </c>
      <c r="BA51" s="10">
        <f t="shared" si="10"/>
        <v>0</v>
      </c>
    </row>
    <row r="52" spans="1:53">
      <c r="A52" s="1" t="s">
        <v>37</v>
      </c>
      <c r="B52" s="8">
        <f t="shared" ref="B52:BA52" si="11">SUM(B30:B51)</f>
        <v>91.901948455265753</v>
      </c>
      <c r="C52" s="8">
        <f t="shared" si="11"/>
        <v>92.57</v>
      </c>
      <c r="D52" s="8">
        <f t="shared" si="11"/>
        <v>92.89</v>
      </c>
      <c r="E52" s="8">
        <f t="shared" si="11"/>
        <v>91.420653478550776</v>
      </c>
      <c r="F52" s="8">
        <f t="shared" si="11"/>
        <v>90.713102911758156</v>
      </c>
      <c r="G52" s="8">
        <f t="shared" si="11"/>
        <v>91.444505445654599</v>
      </c>
      <c r="H52" s="8">
        <f t="shared" si="11"/>
        <v>90.366643698599688</v>
      </c>
      <c r="I52" s="8">
        <f t="shared" si="11"/>
        <v>92.043994220937989</v>
      </c>
      <c r="J52" s="8">
        <f t="shared" si="11"/>
        <v>91.73</v>
      </c>
      <c r="K52" s="8">
        <f t="shared" si="11"/>
        <v>90.990000000000009</v>
      </c>
      <c r="L52" s="8">
        <f t="shared" si="11"/>
        <v>91.809999999999988</v>
      </c>
      <c r="M52" s="8">
        <f t="shared" si="11"/>
        <v>89.6</v>
      </c>
      <c r="N52" s="8">
        <f t="shared" si="11"/>
        <v>90.420000000000016</v>
      </c>
      <c r="O52" s="8">
        <f t="shared" si="11"/>
        <v>92.54</v>
      </c>
      <c r="P52" s="8">
        <f t="shared" si="11"/>
        <v>90.840000000000018</v>
      </c>
      <c r="Q52" s="8">
        <f t="shared" si="11"/>
        <v>92.009999999999991</v>
      </c>
      <c r="R52" s="8">
        <f t="shared" si="11"/>
        <v>91.13</v>
      </c>
      <c r="S52" s="8">
        <f t="shared" si="11"/>
        <v>91.777364109421583</v>
      </c>
      <c r="T52" s="8">
        <f t="shared" si="11"/>
        <v>87.999999999999986</v>
      </c>
      <c r="U52" s="8">
        <f t="shared" si="11"/>
        <v>88.74</v>
      </c>
      <c r="V52" s="8">
        <f t="shared" si="11"/>
        <v>90.789999999999992</v>
      </c>
      <c r="W52" s="8">
        <f t="shared" si="11"/>
        <v>91.009999999999991</v>
      </c>
      <c r="X52" s="8">
        <f t="shared" si="11"/>
        <v>91.780000000000015</v>
      </c>
      <c r="Y52" s="8">
        <f t="shared" si="11"/>
        <v>90.77000000000001</v>
      </c>
      <c r="Z52" s="8">
        <f t="shared" si="11"/>
        <v>89.580000000000013</v>
      </c>
      <c r="AA52" s="8">
        <f t="shared" si="11"/>
        <v>91.339999999999989</v>
      </c>
      <c r="AB52" s="8">
        <f t="shared" si="11"/>
        <v>91.6</v>
      </c>
      <c r="AC52" s="8">
        <f t="shared" si="11"/>
        <v>91.600000000000023</v>
      </c>
      <c r="AD52" s="8">
        <f t="shared" si="11"/>
        <v>91.90000000000002</v>
      </c>
      <c r="AE52" s="8">
        <f t="shared" si="11"/>
        <v>91.4</v>
      </c>
      <c r="AF52" s="8">
        <f t="shared" si="11"/>
        <v>90.569999999999979</v>
      </c>
      <c r="AG52" s="8">
        <f t="shared" si="11"/>
        <v>88.58</v>
      </c>
      <c r="AH52" s="8">
        <f t="shared" si="11"/>
        <v>89.580000000000013</v>
      </c>
      <c r="AI52" s="8">
        <f t="shared" si="11"/>
        <v>91.339999999999989</v>
      </c>
      <c r="AJ52" s="8">
        <f t="shared" si="11"/>
        <v>91.45</v>
      </c>
      <c r="AK52" s="8">
        <f t="shared" si="11"/>
        <v>91.79</v>
      </c>
      <c r="AL52" s="8">
        <f t="shared" si="11"/>
        <v>91.779999999999987</v>
      </c>
      <c r="AM52" s="8">
        <f t="shared" si="11"/>
        <v>89.73</v>
      </c>
      <c r="AN52" s="8">
        <f t="shared" si="11"/>
        <v>90.760000000000019</v>
      </c>
      <c r="AO52" s="8">
        <f t="shared" si="11"/>
        <v>91.67</v>
      </c>
      <c r="AP52" s="8">
        <f t="shared" si="11"/>
        <v>88.54</v>
      </c>
      <c r="AQ52" s="8">
        <f t="shared" si="11"/>
        <v>89.399999999999991</v>
      </c>
      <c r="AR52" s="8">
        <f t="shared" si="11"/>
        <v>90.420000000000016</v>
      </c>
      <c r="AS52" s="8">
        <f t="shared" si="11"/>
        <v>89.87</v>
      </c>
      <c r="AT52" s="8">
        <f t="shared" si="11"/>
        <v>90.61</v>
      </c>
      <c r="AU52" s="8">
        <f t="shared" si="11"/>
        <v>88.600000000000023</v>
      </c>
      <c r="AV52" s="8">
        <f t="shared" si="11"/>
        <v>92.260544616331373</v>
      </c>
      <c r="AW52" s="8">
        <f t="shared" si="11"/>
        <v>92</v>
      </c>
      <c r="AX52" s="8">
        <f t="shared" si="11"/>
        <v>92.562124916648145</v>
      </c>
      <c r="AY52" s="8">
        <f t="shared" si="11"/>
        <v>90.570148921982636</v>
      </c>
      <c r="AZ52" s="8">
        <f t="shared" si="11"/>
        <v>91.947877306068023</v>
      </c>
      <c r="BA52" s="8">
        <f t="shared" si="11"/>
        <v>90.679999999999993</v>
      </c>
    </row>
    <row r="53" spans="1:5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</row>
    <row r="54" spans="1:53" hidden="1">
      <c r="A54" s="19" t="s">
        <v>102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</row>
    <row r="55" spans="1:53" hidden="1">
      <c r="B55" s="14" t="s">
        <v>34</v>
      </c>
      <c r="C55" s="14" t="s">
        <v>34</v>
      </c>
      <c r="D55" s="14" t="s">
        <v>34</v>
      </c>
      <c r="E55" s="14" t="s">
        <v>34</v>
      </c>
      <c r="F55" s="14" t="s">
        <v>34</v>
      </c>
      <c r="G55" s="14" t="s">
        <v>34</v>
      </c>
      <c r="H55" s="14" t="s">
        <v>34</v>
      </c>
      <c r="I55" s="14" t="s">
        <v>34</v>
      </c>
      <c r="J55" s="14" t="s">
        <v>34</v>
      </c>
      <c r="K55" s="14" t="s">
        <v>34</v>
      </c>
      <c r="L55" s="14" t="s">
        <v>34</v>
      </c>
      <c r="M55" s="14" t="s">
        <v>34</v>
      </c>
      <c r="N55" s="14" t="s">
        <v>34</v>
      </c>
      <c r="O55" s="14" t="s">
        <v>34</v>
      </c>
      <c r="P55" s="14" t="s">
        <v>34</v>
      </c>
      <c r="Q55" s="14" t="s">
        <v>34</v>
      </c>
      <c r="R55" s="14" t="s">
        <v>34</v>
      </c>
      <c r="S55" s="14" t="s">
        <v>34</v>
      </c>
      <c r="T55" s="14" t="s">
        <v>34</v>
      </c>
      <c r="U55" s="14" t="s">
        <v>34</v>
      </c>
      <c r="V55" s="14" t="s">
        <v>34</v>
      </c>
      <c r="W55" s="14" t="s">
        <v>34</v>
      </c>
      <c r="X55" s="14" t="s">
        <v>34</v>
      </c>
      <c r="Y55" s="14" t="s">
        <v>34</v>
      </c>
      <c r="Z55" s="14" t="s">
        <v>34</v>
      </c>
      <c r="AA55" s="14" t="s">
        <v>34</v>
      </c>
      <c r="AB55" s="14" t="s">
        <v>34</v>
      </c>
      <c r="AC55" s="14" t="s">
        <v>34</v>
      </c>
      <c r="AD55" s="14" t="s">
        <v>34</v>
      </c>
      <c r="AE55" s="14" t="s">
        <v>34</v>
      </c>
      <c r="AF55" s="14" t="s">
        <v>34</v>
      </c>
      <c r="AG55" s="14" t="s">
        <v>34</v>
      </c>
      <c r="AH55" s="14" t="s">
        <v>34</v>
      </c>
      <c r="AI55" s="14" t="s">
        <v>34</v>
      </c>
      <c r="AJ55" s="14" t="s">
        <v>34</v>
      </c>
      <c r="AK55" s="14" t="s">
        <v>34</v>
      </c>
      <c r="AL55" s="14" t="s">
        <v>34</v>
      </c>
      <c r="AM55" s="14" t="s">
        <v>34</v>
      </c>
      <c r="AN55" s="14" t="s">
        <v>34</v>
      </c>
      <c r="AO55" s="14" t="s">
        <v>34</v>
      </c>
      <c r="AP55" s="14" t="s">
        <v>34</v>
      </c>
      <c r="AQ55" s="14" t="s">
        <v>34</v>
      </c>
      <c r="AR55" s="14" t="s">
        <v>34</v>
      </c>
      <c r="AS55" s="14" t="s">
        <v>34</v>
      </c>
      <c r="AT55" s="14" t="s">
        <v>34</v>
      </c>
      <c r="AU55" s="14" t="s">
        <v>34</v>
      </c>
      <c r="AV55" s="14" t="s">
        <v>34</v>
      </c>
      <c r="AW55" s="14" t="s">
        <v>34</v>
      </c>
      <c r="AX55" s="14" t="s">
        <v>34</v>
      </c>
      <c r="AY55" s="14" t="s">
        <v>34</v>
      </c>
      <c r="AZ55" s="14" t="s">
        <v>34</v>
      </c>
      <c r="BA55" s="14" t="s">
        <v>34</v>
      </c>
    </row>
    <row r="56" spans="1:53" hidden="1">
      <c r="A56" s="2" t="s">
        <v>29</v>
      </c>
      <c r="B56" s="9">
        <v>60.084299999999999</v>
      </c>
      <c r="C56" s="9">
        <v>60.084299999999999</v>
      </c>
      <c r="D56" s="9">
        <v>60.084299999999999</v>
      </c>
      <c r="E56" s="9">
        <v>60.084299999999999</v>
      </c>
      <c r="F56" s="9">
        <v>60.084299999999999</v>
      </c>
      <c r="G56" s="9">
        <v>60.084299999999999</v>
      </c>
      <c r="H56" s="9">
        <v>60.084299999999999</v>
      </c>
      <c r="I56" s="9">
        <v>60.084299999999999</v>
      </c>
      <c r="J56" s="9">
        <v>60.084299999999999</v>
      </c>
      <c r="K56" s="9">
        <v>60.084299999999999</v>
      </c>
      <c r="L56" s="9">
        <v>60.084299999999999</v>
      </c>
      <c r="M56" s="9">
        <v>60.084299999999999</v>
      </c>
      <c r="N56" s="9">
        <v>60.084299999999999</v>
      </c>
      <c r="O56" s="9">
        <v>60.084299999999999</v>
      </c>
      <c r="P56" s="9">
        <v>60.084299999999999</v>
      </c>
      <c r="Q56" s="9">
        <v>60.084299999999999</v>
      </c>
      <c r="R56" s="9">
        <v>60.084299999999999</v>
      </c>
      <c r="S56" s="9">
        <v>60.084299999999999</v>
      </c>
      <c r="T56" s="9">
        <v>60.084299999999999</v>
      </c>
      <c r="U56" s="9">
        <v>60.084299999999999</v>
      </c>
      <c r="V56" s="9">
        <v>60.084299999999999</v>
      </c>
      <c r="W56" s="9">
        <v>60.084299999999999</v>
      </c>
      <c r="X56" s="9">
        <v>60.084299999999999</v>
      </c>
      <c r="Y56" s="9">
        <v>60.084299999999999</v>
      </c>
      <c r="Z56" s="9">
        <v>60.084299999999999</v>
      </c>
      <c r="AA56" s="9">
        <v>60.084299999999999</v>
      </c>
      <c r="AB56" s="9">
        <v>60.084299999999999</v>
      </c>
      <c r="AC56" s="9">
        <v>60.084299999999999</v>
      </c>
      <c r="AD56" s="9">
        <v>60.084299999999999</v>
      </c>
      <c r="AE56" s="9">
        <v>60.084299999999999</v>
      </c>
      <c r="AF56" s="9">
        <v>60.084299999999999</v>
      </c>
      <c r="AG56" s="9">
        <v>60.084299999999999</v>
      </c>
      <c r="AH56" s="9">
        <v>60.084299999999999</v>
      </c>
      <c r="AI56" s="9">
        <v>60.084299999999999</v>
      </c>
      <c r="AJ56" s="9">
        <v>60.084299999999999</v>
      </c>
      <c r="AK56" s="9">
        <v>60.084299999999999</v>
      </c>
      <c r="AL56" s="9">
        <v>60.084299999999999</v>
      </c>
      <c r="AM56" s="9">
        <v>60.084299999999999</v>
      </c>
      <c r="AN56" s="9">
        <v>60.084299999999999</v>
      </c>
      <c r="AO56" s="9">
        <v>60.084299999999999</v>
      </c>
      <c r="AP56" s="9">
        <v>60.084299999999999</v>
      </c>
      <c r="AQ56" s="9">
        <v>60.084299999999999</v>
      </c>
      <c r="AR56" s="9">
        <v>60.084299999999999</v>
      </c>
      <c r="AS56" s="9">
        <v>60.084299999999999</v>
      </c>
      <c r="AT56" s="9">
        <v>60.084299999999999</v>
      </c>
      <c r="AU56" s="9">
        <v>60.084299999999999</v>
      </c>
      <c r="AV56" s="9">
        <v>60.084299999999999</v>
      </c>
      <c r="AW56" s="9">
        <v>60.084299999999999</v>
      </c>
      <c r="AX56" s="9">
        <v>60.084299999999999</v>
      </c>
      <c r="AY56" s="9">
        <v>60.084299999999999</v>
      </c>
      <c r="AZ56" s="9">
        <v>60.084299999999999</v>
      </c>
      <c r="BA56" s="9">
        <v>60.084299999999999</v>
      </c>
    </row>
    <row r="57" spans="1:53" hidden="1">
      <c r="A57" s="2" t="s">
        <v>31</v>
      </c>
      <c r="B57" s="9">
        <v>79.865799999999993</v>
      </c>
      <c r="C57" s="9">
        <v>79.865799999999993</v>
      </c>
      <c r="D57" s="9">
        <v>79.865799999999993</v>
      </c>
      <c r="E57" s="9">
        <v>79.865799999999993</v>
      </c>
      <c r="F57" s="9">
        <v>79.865799999999993</v>
      </c>
      <c r="G57" s="9">
        <v>79.865799999999993</v>
      </c>
      <c r="H57" s="9">
        <v>79.865799999999993</v>
      </c>
      <c r="I57" s="9">
        <v>79.865799999999993</v>
      </c>
      <c r="J57" s="9">
        <v>79.865799999999993</v>
      </c>
      <c r="K57" s="9">
        <v>79.865799999999993</v>
      </c>
      <c r="L57" s="9">
        <v>79.865799999999993</v>
      </c>
      <c r="M57" s="9">
        <v>79.865799999999993</v>
      </c>
      <c r="N57" s="9">
        <v>79.865799999999993</v>
      </c>
      <c r="O57" s="9">
        <v>79.865799999999993</v>
      </c>
      <c r="P57" s="9">
        <v>79.865799999999993</v>
      </c>
      <c r="Q57" s="9">
        <v>79.865799999999993</v>
      </c>
      <c r="R57" s="9">
        <v>79.865799999999993</v>
      </c>
      <c r="S57" s="9">
        <v>79.865799999999993</v>
      </c>
      <c r="T57" s="9">
        <v>79.865799999999993</v>
      </c>
      <c r="U57" s="9">
        <v>79.865799999999993</v>
      </c>
      <c r="V57" s="9">
        <v>79.865799999999993</v>
      </c>
      <c r="W57" s="9">
        <v>79.865799999999993</v>
      </c>
      <c r="X57" s="9">
        <v>79.865799999999993</v>
      </c>
      <c r="Y57" s="9">
        <v>79.865799999999993</v>
      </c>
      <c r="Z57" s="9">
        <v>79.865799999999993</v>
      </c>
      <c r="AA57" s="9">
        <v>79.865799999999993</v>
      </c>
      <c r="AB57" s="9">
        <v>79.865799999999993</v>
      </c>
      <c r="AC57" s="9">
        <v>79.865799999999993</v>
      </c>
      <c r="AD57" s="9">
        <v>79.865799999999993</v>
      </c>
      <c r="AE57" s="9">
        <v>79.865799999999993</v>
      </c>
      <c r="AF57" s="9">
        <v>79.865799999999993</v>
      </c>
      <c r="AG57" s="9">
        <v>79.865799999999993</v>
      </c>
      <c r="AH57" s="9">
        <v>79.865799999999993</v>
      </c>
      <c r="AI57" s="9">
        <v>79.865799999999993</v>
      </c>
      <c r="AJ57" s="9">
        <v>79.865799999999993</v>
      </c>
      <c r="AK57" s="9">
        <v>79.865799999999993</v>
      </c>
      <c r="AL57" s="9">
        <v>79.865799999999993</v>
      </c>
      <c r="AM57" s="9">
        <v>79.865799999999993</v>
      </c>
      <c r="AN57" s="9">
        <v>79.865799999999993</v>
      </c>
      <c r="AO57" s="9">
        <v>79.865799999999993</v>
      </c>
      <c r="AP57" s="9">
        <v>79.865799999999993</v>
      </c>
      <c r="AQ57" s="9">
        <v>79.865799999999993</v>
      </c>
      <c r="AR57" s="9">
        <v>79.865799999999993</v>
      </c>
      <c r="AS57" s="9">
        <v>79.865799999999993</v>
      </c>
      <c r="AT57" s="9">
        <v>79.865799999999993</v>
      </c>
      <c r="AU57" s="9">
        <v>79.865799999999993</v>
      </c>
      <c r="AV57" s="9">
        <v>79.865799999999993</v>
      </c>
      <c r="AW57" s="9">
        <v>79.865799999999993</v>
      </c>
      <c r="AX57" s="9">
        <v>79.865799999999993</v>
      </c>
      <c r="AY57" s="9">
        <v>79.865799999999993</v>
      </c>
      <c r="AZ57" s="9">
        <v>79.865799999999993</v>
      </c>
      <c r="BA57" s="9">
        <v>79.865799999999993</v>
      </c>
    </row>
    <row r="58" spans="1:53" hidden="1">
      <c r="A58" s="2" t="s">
        <v>1</v>
      </c>
      <c r="B58" s="9">
        <v>101.961276</v>
      </c>
      <c r="C58" s="9">
        <v>101.961276</v>
      </c>
      <c r="D58" s="9">
        <v>101.961276</v>
      </c>
      <c r="E58" s="9">
        <v>101.961276</v>
      </c>
      <c r="F58" s="9">
        <v>101.961276</v>
      </c>
      <c r="G58" s="9">
        <v>101.961276</v>
      </c>
      <c r="H58" s="9">
        <v>101.961276</v>
      </c>
      <c r="I58" s="9">
        <v>101.961276</v>
      </c>
      <c r="J58" s="9">
        <v>101.961276</v>
      </c>
      <c r="K58" s="9">
        <v>101.961276</v>
      </c>
      <c r="L58" s="9">
        <v>101.961276</v>
      </c>
      <c r="M58" s="9">
        <v>101.961276</v>
      </c>
      <c r="N58" s="9">
        <v>101.961276</v>
      </c>
      <c r="O58" s="9">
        <v>101.961276</v>
      </c>
      <c r="P58" s="9">
        <v>101.961276</v>
      </c>
      <c r="Q58" s="9">
        <v>101.961276</v>
      </c>
      <c r="R58" s="9">
        <v>101.961276</v>
      </c>
      <c r="S58" s="9">
        <v>101.961276</v>
      </c>
      <c r="T58" s="9">
        <v>101.961276</v>
      </c>
      <c r="U58" s="9">
        <v>101.961276</v>
      </c>
      <c r="V58" s="9">
        <v>101.961276</v>
      </c>
      <c r="W58" s="9">
        <v>101.961276</v>
      </c>
      <c r="X58" s="9">
        <v>101.961276</v>
      </c>
      <c r="Y58" s="9">
        <v>101.961276</v>
      </c>
      <c r="Z58" s="9">
        <v>101.961276</v>
      </c>
      <c r="AA58" s="9">
        <v>101.961276</v>
      </c>
      <c r="AB58" s="9">
        <v>101.961276</v>
      </c>
      <c r="AC58" s="9">
        <v>101.961276</v>
      </c>
      <c r="AD58" s="9">
        <v>101.961276</v>
      </c>
      <c r="AE58" s="9">
        <v>101.961276</v>
      </c>
      <c r="AF58" s="9">
        <v>101.961276</v>
      </c>
      <c r="AG58" s="9">
        <v>101.961276</v>
      </c>
      <c r="AH58" s="9">
        <v>101.961276</v>
      </c>
      <c r="AI58" s="9">
        <v>101.961276</v>
      </c>
      <c r="AJ58" s="9">
        <v>101.961276</v>
      </c>
      <c r="AK58" s="9">
        <v>101.961276</v>
      </c>
      <c r="AL58" s="9">
        <v>101.961276</v>
      </c>
      <c r="AM58" s="9">
        <v>101.961276</v>
      </c>
      <c r="AN58" s="9">
        <v>101.961276</v>
      </c>
      <c r="AO58" s="9">
        <v>101.961276</v>
      </c>
      <c r="AP58" s="9">
        <v>101.961276</v>
      </c>
      <c r="AQ58" s="9">
        <v>101.961276</v>
      </c>
      <c r="AR58" s="9">
        <v>101.961276</v>
      </c>
      <c r="AS58" s="9">
        <v>101.961276</v>
      </c>
      <c r="AT58" s="9">
        <v>101.961276</v>
      </c>
      <c r="AU58" s="9">
        <v>101.961276</v>
      </c>
      <c r="AV58" s="9">
        <v>101.961276</v>
      </c>
      <c r="AW58" s="9">
        <v>101.961276</v>
      </c>
      <c r="AX58" s="9">
        <v>101.961276</v>
      </c>
      <c r="AY58" s="9">
        <v>101.961276</v>
      </c>
      <c r="AZ58" s="9">
        <v>101.961276</v>
      </c>
      <c r="BA58" s="9">
        <v>101.961276</v>
      </c>
    </row>
    <row r="59" spans="1:53" hidden="1">
      <c r="A59" s="2" t="s">
        <v>72</v>
      </c>
      <c r="B59" s="13">
        <v>69.620199999999997</v>
      </c>
      <c r="C59" s="13">
        <v>69.620199999999997</v>
      </c>
      <c r="D59" s="13">
        <v>69.620199999999997</v>
      </c>
      <c r="E59" s="13">
        <v>69.620199999999997</v>
      </c>
      <c r="F59" s="13">
        <v>69.620199999999997</v>
      </c>
      <c r="G59" s="13">
        <v>69.620199999999997</v>
      </c>
      <c r="H59" s="13">
        <v>69.620199999999997</v>
      </c>
      <c r="I59" s="13">
        <v>69.620199999999997</v>
      </c>
      <c r="J59" s="13">
        <v>69.620199999999997</v>
      </c>
      <c r="K59" s="13">
        <v>69.620199999999997</v>
      </c>
      <c r="L59" s="13">
        <v>69.620199999999997</v>
      </c>
      <c r="M59" s="13">
        <v>69.620199999999997</v>
      </c>
      <c r="N59" s="13">
        <v>69.620199999999997</v>
      </c>
      <c r="O59" s="13">
        <v>69.620199999999997</v>
      </c>
      <c r="P59" s="13">
        <v>69.620199999999997</v>
      </c>
      <c r="Q59" s="13">
        <v>69.620199999999997</v>
      </c>
      <c r="R59" s="13">
        <v>69.620199999999997</v>
      </c>
      <c r="S59" s="13">
        <v>69.620199999999997</v>
      </c>
      <c r="T59" s="13">
        <v>69.620199999999997</v>
      </c>
      <c r="U59" s="13">
        <v>69.620199999999997</v>
      </c>
      <c r="V59" s="13">
        <v>69.620199999999997</v>
      </c>
      <c r="W59" s="13">
        <v>69.620199999999997</v>
      </c>
      <c r="X59" s="13">
        <v>69.620199999999997</v>
      </c>
      <c r="Y59" s="13">
        <v>69.620199999999997</v>
      </c>
      <c r="Z59" s="13">
        <v>69.620199999999997</v>
      </c>
      <c r="AA59" s="13">
        <v>69.620199999999997</v>
      </c>
      <c r="AB59" s="13">
        <v>69.620199999999997</v>
      </c>
      <c r="AC59" s="13">
        <v>69.620199999999997</v>
      </c>
      <c r="AD59" s="13">
        <v>69.620199999999997</v>
      </c>
      <c r="AE59" s="13">
        <v>69.620199999999997</v>
      </c>
      <c r="AF59" s="13">
        <v>69.620199999999997</v>
      </c>
      <c r="AG59" s="13">
        <v>69.620199999999997</v>
      </c>
      <c r="AH59" s="13">
        <v>69.620199999999997</v>
      </c>
      <c r="AI59" s="13">
        <v>69.620199999999997</v>
      </c>
      <c r="AJ59" s="13">
        <v>69.620199999999997</v>
      </c>
      <c r="AK59" s="13">
        <v>69.620199999999997</v>
      </c>
      <c r="AL59" s="13">
        <v>69.620199999999997</v>
      </c>
      <c r="AM59" s="13">
        <v>69.620199999999997</v>
      </c>
      <c r="AN59" s="13">
        <v>69.620199999999997</v>
      </c>
      <c r="AO59" s="13">
        <v>69.620199999999997</v>
      </c>
      <c r="AP59" s="13">
        <v>69.620199999999997</v>
      </c>
      <c r="AQ59" s="13">
        <v>69.620199999999997</v>
      </c>
      <c r="AR59" s="13">
        <v>69.620199999999997</v>
      </c>
      <c r="AS59" s="13">
        <v>69.620199999999997</v>
      </c>
      <c r="AT59" s="13">
        <v>69.620199999999997</v>
      </c>
      <c r="AU59" s="13">
        <v>69.620199999999997</v>
      </c>
      <c r="AV59" s="13">
        <v>69.620199999999997</v>
      </c>
      <c r="AW59" s="13">
        <v>69.620199999999997</v>
      </c>
      <c r="AX59" s="13">
        <v>69.620199999999997</v>
      </c>
      <c r="AY59" s="13">
        <v>69.620199999999997</v>
      </c>
      <c r="AZ59" s="13">
        <v>69.620199999999997</v>
      </c>
      <c r="BA59" s="13">
        <v>69.620199999999997</v>
      </c>
    </row>
    <row r="60" spans="1:53" hidden="1">
      <c r="A60" s="2" t="s">
        <v>14</v>
      </c>
      <c r="B60" s="9">
        <v>71.844399999999993</v>
      </c>
      <c r="C60" s="9">
        <v>71.844399999999993</v>
      </c>
      <c r="D60" s="9">
        <v>71.844399999999993</v>
      </c>
      <c r="E60" s="9">
        <v>71.844399999999993</v>
      </c>
      <c r="F60" s="9">
        <v>71.844399999999993</v>
      </c>
      <c r="G60" s="9">
        <v>71.844399999999993</v>
      </c>
      <c r="H60" s="9">
        <v>71.844399999999993</v>
      </c>
      <c r="I60" s="9">
        <v>71.844399999999993</v>
      </c>
      <c r="J60" s="9">
        <v>71.844399999999993</v>
      </c>
      <c r="K60" s="9">
        <v>71.844399999999993</v>
      </c>
      <c r="L60" s="9">
        <v>71.844399999999993</v>
      </c>
      <c r="M60" s="9">
        <v>71.844399999999993</v>
      </c>
      <c r="N60" s="9">
        <v>71.844399999999993</v>
      </c>
      <c r="O60" s="9">
        <v>71.844399999999993</v>
      </c>
      <c r="P60" s="9">
        <v>71.844399999999993</v>
      </c>
      <c r="Q60" s="9">
        <v>71.844399999999993</v>
      </c>
      <c r="R60" s="9">
        <v>71.844399999999993</v>
      </c>
      <c r="S60" s="9">
        <v>71.844399999999993</v>
      </c>
      <c r="T60" s="9">
        <v>71.844399999999993</v>
      </c>
      <c r="U60" s="9">
        <v>71.844399999999993</v>
      </c>
      <c r="V60" s="9">
        <v>71.844399999999993</v>
      </c>
      <c r="W60" s="9">
        <v>71.844399999999993</v>
      </c>
      <c r="X60" s="9">
        <v>71.844399999999993</v>
      </c>
      <c r="Y60" s="9">
        <v>71.844399999999993</v>
      </c>
      <c r="Z60" s="9">
        <v>71.844399999999993</v>
      </c>
      <c r="AA60" s="9">
        <v>71.844399999999993</v>
      </c>
      <c r="AB60" s="9">
        <v>71.844399999999993</v>
      </c>
      <c r="AC60" s="9">
        <v>71.844399999999993</v>
      </c>
      <c r="AD60" s="9">
        <v>71.844399999999993</v>
      </c>
      <c r="AE60" s="9">
        <v>71.844399999999993</v>
      </c>
      <c r="AF60" s="9">
        <v>71.844399999999993</v>
      </c>
      <c r="AG60" s="9">
        <v>71.844399999999993</v>
      </c>
      <c r="AH60" s="9">
        <v>71.844399999999993</v>
      </c>
      <c r="AI60" s="9">
        <v>71.844399999999993</v>
      </c>
      <c r="AJ60" s="9">
        <v>71.844399999999993</v>
      </c>
      <c r="AK60" s="9">
        <v>71.844399999999993</v>
      </c>
      <c r="AL60" s="9">
        <v>71.844399999999993</v>
      </c>
      <c r="AM60" s="9">
        <v>71.844399999999993</v>
      </c>
      <c r="AN60" s="9">
        <v>71.844399999999993</v>
      </c>
      <c r="AO60" s="9">
        <v>71.844399999999993</v>
      </c>
      <c r="AP60" s="9">
        <v>71.844399999999993</v>
      </c>
      <c r="AQ60" s="9">
        <v>71.844399999999993</v>
      </c>
      <c r="AR60" s="9">
        <v>71.844399999999993</v>
      </c>
      <c r="AS60" s="9">
        <v>71.844399999999993</v>
      </c>
      <c r="AT60" s="9">
        <v>71.844399999999993</v>
      </c>
      <c r="AU60" s="9">
        <v>71.844399999999993</v>
      </c>
      <c r="AV60" s="9">
        <v>71.844399999999993</v>
      </c>
      <c r="AW60" s="9">
        <v>71.844399999999993</v>
      </c>
      <c r="AX60" s="9">
        <v>71.844399999999993</v>
      </c>
      <c r="AY60" s="9">
        <v>71.844399999999993</v>
      </c>
      <c r="AZ60" s="9">
        <v>71.844399999999993</v>
      </c>
      <c r="BA60" s="9">
        <v>71.844399999999993</v>
      </c>
    </row>
    <row r="61" spans="1:53" hidden="1">
      <c r="A61" s="2" t="s">
        <v>12</v>
      </c>
      <c r="B61" s="9">
        <v>159.68819999999999</v>
      </c>
      <c r="C61" s="9">
        <v>159.68819999999999</v>
      </c>
      <c r="D61" s="9">
        <v>159.68819999999999</v>
      </c>
      <c r="E61" s="9">
        <v>159.68819999999999</v>
      </c>
      <c r="F61" s="9">
        <v>159.68819999999999</v>
      </c>
      <c r="G61" s="9">
        <v>159.68819999999999</v>
      </c>
      <c r="H61" s="9">
        <v>159.68819999999999</v>
      </c>
      <c r="I61" s="9">
        <v>159.68819999999999</v>
      </c>
      <c r="J61" s="9">
        <v>159.68819999999999</v>
      </c>
      <c r="K61" s="9">
        <v>159.68819999999999</v>
      </c>
      <c r="L61" s="9">
        <v>159.68819999999999</v>
      </c>
      <c r="M61" s="9">
        <v>159.68819999999999</v>
      </c>
      <c r="N61" s="9">
        <v>159.68819999999999</v>
      </c>
      <c r="O61" s="9">
        <v>159.68819999999999</v>
      </c>
      <c r="P61" s="9">
        <v>159.68819999999999</v>
      </c>
      <c r="Q61" s="9">
        <v>159.68819999999999</v>
      </c>
      <c r="R61" s="9">
        <v>159.68819999999999</v>
      </c>
      <c r="S61" s="9">
        <v>159.68819999999999</v>
      </c>
      <c r="T61" s="9">
        <v>159.68819999999999</v>
      </c>
      <c r="U61" s="9">
        <v>159.68819999999999</v>
      </c>
      <c r="V61" s="9">
        <v>159.68819999999999</v>
      </c>
      <c r="W61" s="9">
        <v>159.68819999999999</v>
      </c>
      <c r="X61" s="9">
        <v>159.68819999999999</v>
      </c>
      <c r="Y61" s="9">
        <v>159.68819999999999</v>
      </c>
      <c r="Z61" s="9">
        <v>159.68819999999999</v>
      </c>
      <c r="AA61" s="9">
        <v>159.68819999999999</v>
      </c>
      <c r="AB61" s="9">
        <v>159.68819999999999</v>
      </c>
      <c r="AC61" s="9">
        <v>159.68819999999999</v>
      </c>
      <c r="AD61" s="9">
        <v>159.68819999999999</v>
      </c>
      <c r="AE61" s="9">
        <v>159.68819999999999</v>
      </c>
      <c r="AF61" s="9">
        <v>159.68819999999999</v>
      </c>
      <c r="AG61" s="9">
        <v>159.68819999999999</v>
      </c>
      <c r="AH61" s="9">
        <v>159.68819999999999</v>
      </c>
      <c r="AI61" s="9">
        <v>159.68819999999999</v>
      </c>
      <c r="AJ61" s="9">
        <v>159.68819999999999</v>
      </c>
      <c r="AK61" s="9">
        <v>159.68819999999999</v>
      </c>
      <c r="AL61" s="9">
        <v>159.68819999999999</v>
      </c>
      <c r="AM61" s="9">
        <v>159.68819999999999</v>
      </c>
      <c r="AN61" s="9">
        <v>159.68819999999999</v>
      </c>
      <c r="AO61" s="9">
        <v>159.68819999999999</v>
      </c>
      <c r="AP61" s="9">
        <v>159.68819999999999</v>
      </c>
      <c r="AQ61" s="9">
        <v>159.68819999999999</v>
      </c>
      <c r="AR61" s="9">
        <v>159.68819999999999</v>
      </c>
      <c r="AS61" s="9">
        <v>159.68819999999999</v>
      </c>
      <c r="AT61" s="9">
        <v>159.68819999999999</v>
      </c>
      <c r="AU61" s="9">
        <v>159.68819999999999</v>
      </c>
      <c r="AV61" s="9">
        <v>159.68819999999999</v>
      </c>
      <c r="AW61" s="9">
        <v>159.68819999999999</v>
      </c>
      <c r="AX61" s="9">
        <v>159.68819999999999</v>
      </c>
      <c r="AY61" s="9">
        <v>159.68819999999999</v>
      </c>
      <c r="AZ61" s="9">
        <v>159.68819999999999</v>
      </c>
      <c r="BA61" s="9">
        <v>159.68819999999999</v>
      </c>
    </row>
    <row r="62" spans="1:53" hidden="1">
      <c r="A62" s="2" t="s">
        <v>20</v>
      </c>
      <c r="B62" s="9">
        <v>70.937449000000001</v>
      </c>
      <c r="C62" s="9">
        <v>70.937449000000001</v>
      </c>
      <c r="D62" s="9">
        <v>70.937449000000001</v>
      </c>
      <c r="E62" s="9">
        <v>70.937449000000001</v>
      </c>
      <c r="F62" s="9">
        <v>70.937449000000001</v>
      </c>
      <c r="G62" s="9">
        <v>70.937449000000001</v>
      </c>
      <c r="H62" s="9">
        <v>70.937449000000001</v>
      </c>
      <c r="I62" s="9">
        <v>70.937449000000001</v>
      </c>
      <c r="J62" s="9">
        <v>70.937449000000001</v>
      </c>
      <c r="K62" s="9">
        <v>70.937449000000001</v>
      </c>
      <c r="L62" s="9">
        <v>70.937449000000001</v>
      </c>
      <c r="M62" s="9">
        <v>70.937449000000001</v>
      </c>
      <c r="N62" s="9">
        <v>70.937449000000001</v>
      </c>
      <c r="O62" s="9">
        <v>70.937449000000001</v>
      </c>
      <c r="P62" s="9">
        <v>70.937449000000001</v>
      </c>
      <c r="Q62" s="9">
        <v>70.937449000000001</v>
      </c>
      <c r="R62" s="9">
        <v>70.937449000000001</v>
      </c>
      <c r="S62" s="9">
        <v>70.937449000000001</v>
      </c>
      <c r="T62" s="9">
        <v>70.937449000000001</v>
      </c>
      <c r="U62" s="9">
        <v>70.937449000000001</v>
      </c>
      <c r="V62" s="9">
        <v>70.937449000000001</v>
      </c>
      <c r="W62" s="9">
        <v>70.937449000000001</v>
      </c>
      <c r="X62" s="9">
        <v>70.937449000000001</v>
      </c>
      <c r="Y62" s="9">
        <v>70.937449000000001</v>
      </c>
      <c r="Z62" s="9">
        <v>70.937449000000001</v>
      </c>
      <c r="AA62" s="9">
        <v>70.937449000000001</v>
      </c>
      <c r="AB62" s="9">
        <v>70.937449000000001</v>
      </c>
      <c r="AC62" s="9">
        <v>70.937449000000001</v>
      </c>
      <c r="AD62" s="9">
        <v>70.937449000000001</v>
      </c>
      <c r="AE62" s="9">
        <v>70.937449000000001</v>
      </c>
      <c r="AF62" s="9">
        <v>70.937449000000001</v>
      </c>
      <c r="AG62" s="9">
        <v>70.937449000000001</v>
      </c>
      <c r="AH62" s="9">
        <v>70.937449000000001</v>
      </c>
      <c r="AI62" s="9">
        <v>70.937449000000001</v>
      </c>
      <c r="AJ62" s="9">
        <v>70.937449000000001</v>
      </c>
      <c r="AK62" s="9">
        <v>70.937449000000001</v>
      </c>
      <c r="AL62" s="9">
        <v>70.937449000000001</v>
      </c>
      <c r="AM62" s="9">
        <v>70.937449000000001</v>
      </c>
      <c r="AN62" s="9">
        <v>70.937449000000001</v>
      </c>
      <c r="AO62" s="9">
        <v>70.937449000000001</v>
      </c>
      <c r="AP62" s="9">
        <v>70.937449000000001</v>
      </c>
      <c r="AQ62" s="9">
        <v>70.937449000000001</v>
      </c>
      <c r="AR62" s="9">
        <v>70.937449000000001</v>
      </c>
      <c r="AS62" s="9">
        <v>70.937449000000001</v>
      </c>
      <c r="AT62" s="9">
        <v>70.937449000000001</v>
      </c>
      <c r="AU62" s="9">
        <v>70.937449000000001</v>
      </c>
      <c r="AV62" s="9">
        <v>70.937449000000001</v>
      </c>
      <c r="AW62" s="9">
        <v>70.937449000000001</v>
      </c>
      <c r="AX62" s="9">
        <v>70.937449000000001</v>
      </c>
      <c r="AY62" s="9">
        <v>70.937449000000001</v>
      </c>
      <c r="AZ62" s="9">
        <v>70.937449000000001</v>
      </c>
      <c r="BA62" s="9">
        <v>70.937449000000001</v>
      </c>
    </row>
    <row r="63" spans="1:53" hidden="1">
      <c r="A63" s="2" t="s">
        <v>18</v>
      </c>
      <c r="B63" s="9">
        <v>40.304400000000001</v>
      </c>
      <c r="C63" s="9">
        <v>40.304400000000001</v>
      </c>
      <c r="D63" s="9">
        <v>40.304400000000001</v>
      </c>
      <c r="E63" s="9">
        <v>40.304400000000001</v>
      </c>
      <c r="F63" s="9">
        <v>40.304400000000001</v>
      </c>
      <c r="G63" s="9">
        <v>40.304400000000001</v>
      </c>
      <c r="H63" s="9">
        <v>40.304400000000001</v>
      </c>
      <c r="I63" s="9">
        <v>40.304400000000001</v>
      </c>
      <c r="J63" s="9">
        <v>40.304400000000001</v>
      </c>
      <c r="K63" s="9">
        <v>40.304400000000001</v>
      </c>
      <c r="L63" s="9">
        <v>40.304400000000001</v>
      </c>
      <c r="M63" s="9">
        <v>40.304400000000001</v>
      </c>
      <c r="N63" s="9">
        <v>40.304400000000001</v>
      </c>
      <c r="O63" s="9">
        <v>40.304400000000001</v>
      </c>
      <c r="P63" s="9">
        <v>40.304400000000001</v>
      </c>
      <c r="Q63" s="9">
        <v>40.304400000000001</v>
      </c>
      <c r="R63" s="9">
        <v>40.304400000000001</v>
      </c>
      <c r="S63" s="9">
        <v>40.304400000000001</v>
      </c>
      <c r="T63" s="9">
        <v>40.304400000000001</v>
      </c>
      <c r="U63" s="9">
        <v>40.304400000000001</v>
      </c>
      <c r="V63" s="9">
        <v>40.304400000000001</v>
      </c>
      <c r="W63" s="9">
        <v>40.304400000000001</v>
      </c>
      <c r="X63" s="9">
        <v>40.304400000000001</v>
      </c>
      <c r="Y63" s="9">
        <v>40.304400000000001</v>
      </c>
      <c r="Z63" s="9">
        <v>40.304400000000001</v>
      </c>
      <c r="AA63" s="9">
        <v>40.304400000000001</v>
      </c>
      <c r="AB63" s="9">
        <v>40.304400000000001</v>
      </c>
      <c r="AC63" s="9">
        <v>40.304400000000001</v>
      </c>
      <c r="AD63" s="9">
        <v>40.304400000000001</v>
      </c>
      <c r="AE63" s="9">
        <v>40.304400000000001</v>
      </c>
      <c r="AF63" s="9">
        <v>40.304400000000001</v>
      </c>
      <c r="AG63" s="9">
        <v>40.304400000000001</v>
      </c>
      <c r="AH63" s="9">
        <v>40.304400000000001</v>
      </c>
      <c r="AI63" s="9">
        <v>40.304400000000001</v>
      </c>
      <c r="AJ63" s="9">
        <v>40.304400000000001</v>
      </c>
      <c r="AK63" s="9">
        <v>40.304400000000001</v>
      </c>
      <c r="AL63" s="9">
        <v>40.304400000000001</v>
      </c>
      <c r="AM63" s="9">
        <v>40.304400000000001</v>
      </c>
      <c r="AN63" s="9">
        <v>40.304400000000001</v>
      </c>
      <c r="AO63" s="9">
        <v>40.304400000000001</v>
      </c>
      <c r="AP63" s="9">
        <v>40.304400000000001</v>
      </c>
      <c r="AQ63" s="9">
        <v>40.304400000000001</v>
      </c>
      <c r="AR63" s="9">
        <v>40.304400000000001</v>
      </c>
      <c r="AS63" s="9">
        <v>40.304400000000001</v>
      </c>
      <c r="AT63" s="9">
        <v>40.304400000000001</v>
      </c>
      <c r="AU63" s="9">
        <v>40.304400000000001</v>
      </c>
      <c r="AV63" s="9">
        <v>40.304400000000001</v>
      </c>
      <c r="AW63" s="9">
        <v>40.304400000000001</v>
      </c>
      <c r="AX63" s="9">
        <v>40.304400000000001</v>
      </c>
      <c r="AY63" s="9">
        <v>40.304400000000001</v>
      </c>
      <c r="AZ63" s="9">
        <v>40.304400000000001</v>
      </c>
      <c r="BA63" s="9">
        <v>40.304400000000001</v>
      </c>
    </row>
    <row r="64" spans="1:53" hidden="1">
      <c r="A64" s="2" t="s">
        <v>5</v>
      </c>
      <c r="B64" s="9">
        <v>56.077399999999997</v>
      </c>
      <c r="C64" s="9">
        <v>56.077399999999997</v>
      </c>
      <c r="D64" s="9">
        <v>56.077399999999997</v>
      </c>
      <c r="E64" s="9">
        <v>56.077399999999997</v>
      </c>
      <c r="F64" s="9">
        <v>56.077399999999997</v>
      </c>
      <c r="G64" s="9">
        <v>56.077399999999997</v>
      </c>
      <c r="H64" s="9">
        <v>56.077399999999997</v>
      </c>
      <c r="I64" s="9">
        <v>56.077399999999997</v>
      </c>
      <c r="J64" s="9">
        <v>56.077399999999997</v>
      </c>
      <c r="K64" s="9">
        <v>56.077399999999997</v>
      </c>
      <c r="L64" s="9">
        <v>56.077399999999997</v>
      </c>
      <c r="M64" s="9">
        <v>56.077399999999997</v>
      </c>
      <c r="N64" s="9">
        <v>56.077399999999997</v>
      </c>
      <c r="O64" s="9">
        <v>56.077399999999997</v>
      </c>
      <c r="P64" s="9">
        <v>56.077399999999997</v>
      </c>
      <c r="Q64" s="9">
        <v>56.077399999999997</v>
      </c>
      <c r="R64" s="9">
        <v>56.077399999999997</v>
      </c>
      <c r="S64" s="9">
        <v>56.077399999999997</v>
      </c>
      <c r="T64" s="9">
        <v>56.077399999999997</v>
      </c>
      <c r="U64" s="9">
        <v>56.077399999999997</v>
      </c>
      <c r="V64" s="9">
        <v>56.077399999999997</v>
      </c>
      <c r="W64" s="9">
        <v>56.077399999999997</v>
      </c>
      <c r="X64" s="9">
        <v>56.077399999999997</v>
      </c>
      <c r="Y64" s="9">
        <v>56.077399999999997</v>
      </c>
      <c r="Z64" s="9">
        <v>56.077399999999997</v>
      </c>
      <c r="AA64" s="9">
        <v>56.077399999999997</v>
      </c>
      <c r="AB64" s="9">
        <v>56.077399999999997</v>
      </c>
      <c r="AC64" s="9">
        <v>56.077399999999997</v>
      </c>
      <c r="AD64" s="9">
        <v>56.077399999999997</v>
      </c>
      <c r="AE64" s="9">
        <v>56.077399999999997</v>
      </c>
      <c r="AF64" s="9">
        <v>56.077399999999997</v>
      </c>
      <c r="AG64" s="9">
        <v>56.077399999999997</v>
      </c>
      <c r="AH64" s="9">
        <v>56.077399999999997</v>
      </c>
      <c r="AI64" s="9">
        <v>56.077399999999997</v>
      </c>
      <c r="AJ64" s="9">
        <v>56.077399999999997</v>
      </c>
      <c r="AK64" s="9">
        <v>56.077399999999997</v>
      </c>
      <c r="AL64" s="9">
        <v>56.077399999999997</v>
      </c>
      <c r="AM64" s="9">
        <v>56.077399999999997</v>
      </c>
      <c r="AN64" s="9">
        <v>56.077399999999997</v>
      </c>
      <c r="AO64" s="9">
        <v>56.077399999999997</v>
      </c>
      <c r="AP64" s="9">
        <v>56.077399999999997</v>
      </c>
      <c r="AQ64" s="9">
        <v>56.077399999999997</v>
      </c>
      <c r="AR64" s="9">
        <v>56.077399999999997</v>
      </c>
      <c r="AS64" s="9">
        <v>56.077399999999997</v>
      </c>
      <c r="AT64" s="9">
        <v>56.077399999999997</v>
      </c>
      <c r="AU64" s="9">
        <v>56.077399999999997</v>
      </c>
      <c r="AV64" s="9">
        <v>56.077399999999997</v>
      </c>
      <c r="AW64" s="9">
        <v>56.077399999999997</v>
      </c>
      <c r="AX64" s="9">
        <v>56.077399999999997</v>
      </c>
      <c r="AY64" s="9">
        <v>56.077399999999997</v>
      </c>
      <c r="AZ64" s="9">
        <v>56.077399999999997</v>
      </c>
      <c r="BA64" s="9">
        <v>56.077399999999997</v>
      </c>
    </row>
    <row r="65" spans="1:53" hidden="1">
      <c r="A65" s="4" t="s">
        <v>22</v>
      </c>
      <c r="B65" s="9">
        <v>61.978940000000001</v>
      </c>
      <c r="C65" s="9">
        <v>61.978940000000001</v>
      </c>
      <c r="D65" s="9">
        <v>61.978940000000001</v>
      </c>
      <c r="E65" s="9">
        <v>61.978940000000001</v>
      </c>
      <c r="F65" s="9">
        <v>61.978940000000001</v>
      </c>
      <c r="G65" s="9">
        <v>61.978940000000001</v>
      </c>
      <c r="H65" s="9">
        <v>61.978940000000001</v>
      </c>
      <c r="I65" s="9">
        <v>61.978940000000001</v>
      </c>
      <c r="J65" s="9">
        <v>61.978940000000001</v>
      </c>
      <c r="K65" s="9">
        <v>61.978940000000001</v>
      </c>
      <c r="L65" s="9">
        <v>61.978940000000001</v>
      </c>
      <c r="M65" s="9">
        <v>61.978940000000001</v>
      </c>
      <c r="N65" s="9">
        <v>61.978940000000001</v>
      </c>
      <c r="O65" s="9">
        <v>61.978940000000001</v>
      </c>
      <c r="P65" s="9">
        <v>61.978940000000001</v>
      </c>
      <c r="Q65" s="9">
        <v>61.978940000000001</v>
      </c>
      <c r="R65" s="9">
        <v>61.978940000000001</v>
      </c>
      <c r="S65" s="9">
        <v>61.978940000000001</v>
      </c>
      <c r="T65" s="9">
        <v>61.978940000000001</v>
      </c>
      <c r="U65" s="9">
        <v>61.978940000000001</v>
      </c>
      <c r="V65" s="9">
        <v>61.978940000000001</v>
      </c>
      <c r="W65" s="9">
        <v>61.978940000000001</v>
      </c>
      <c r="X65" s="9">
        <v>61.978940000000001</v>
      </c>
      <c r="Y65" s="9">
        <v>61.978940000000001</v>
      </c>
      <c r="Z65" s="9">
        <v>61.978940000000001</v>
      </c>
      <c r="AA65" s="9">
        <v>61.978940000000001</v>
      </c>
      <c r="AB65" s="9">
        <v>61.978940000000001</v>
      </c>
      <c r="AC65" s="9">
        <v>61.978940000000001</v>
      </c>
      <c r="AD65" s="9">
        <v>61.978940000000001</v>
      </c>
      <c r="AE65" s="9">
        <v>61.978940000000001</v>
      </c>
      <c r="AF65" s="9">
        <v>61.978940000000001</v>
      </c>
      <c r="AG65" s="9">
        <v>61.978940000000001</v>
      </c>
      <c r="AH65" s="9">
        <v>61.978940000000001</v>
      </c>
      <c r="AI65" s="9">
        <v>61.978940000000001</v>
      </c>
      <c r="AJ65" s="9">
        <v>61.978940000000001</v>
      </c>
      <c r="AK65" s="9">
        <v>61.978940000000001</v>
      </c>
      <c r="AL65" s="9">
        <v>61.978940000000001</v>
      </c>
      <c r="AM65" s="9">
        <v>61.978940000000001</v>
      </c>
      <c r="AN65" s="9">
        <v>61.978940000000001</v>
      </c>
      <c r="AO65" s="9">
        <v>61.978940000000001</v>
      </c>
      <c r="AP65" s="9">
        <v>61.978940000000001</v>
      </c>
      <c r="AQ65" s="9">
        <v>61.978940000000001</v>
      </c>
      <c r="AR65" s="9">
        <v>61.978940000000001</v>
      </c>
      <c r="AS65" s="9">
        <v>61.978940000000001</v>
      </c>
      <c r="AT65" s="9">
        <v>61.978940000000001</v>
      </c>
      <c r="AU65" s="9">
        <v>61.978940000000001</v>
      </c>
      <c r="AV65" s="9">
        <v>61.978940000000001</v>
      </c>
      <c r="AW65" s="9">
        <v>61.978940000000001</v>
      </c>
      <c r="AX65" s="9">
        <v>61.978940000000001</v>
      </c>
      <c r="AY65" s="9">
        <v>61.978940000000001</v>
      </c>
      <c r="AZ65" s="9">
        <v>61.978940000000001</v>
      </c>
      <c r="BA65" s="9">
        <v>61.978940000000001</v>
      </c>
    </row>
    <row r="66" spans="1:53" hidden="1">
      <c r="A66" s="4" t="s">
        <v>16</v>
      </c>
      <c r="B66" s="9">
        <v>94.195999999999998</v>
      </c>
      <c r="C66" s="9">
        <v>94.195999999999998</v>
      </c>
      <c r="D66" s="9">
        <v>94.195999999999998</v>
      </c>
      <c r="E66" s="9">
        <v>94.195999999999998</v>
      </c>
      <c r="F66" s="9">
        <v>94.195999999999998</v>
      </c>
      <c r="G66" s="9">
        <v>94.195999999999998</v>
      </c>
      <c r="H66" s="9">
        <v>94.195999999999998</v>
      </c>
      <c r="I66" s="9">
        <v>94.195999999999998</v>
      </c>
      <c r="J66" s="9">
        <v>94.195999999999998</v>
      </c>
      <c r="K66" s="9">
        <v>94.195999999999998</v>
      </c>
      <c r="L66" s="9">
        <v>94.195999999999998</v>
      </c>
      <c r="M66" s="9">
        <v>94.195999999999998</v>
      </c>
      <c r="N66" s="9">
        <v>94.195999999999998</v>
      </c>
      <c r="O66" s="9">
        <v>94.195999999999998</v>
      </c>
      <c r="P66" s="9">
        <v>94.195999999999998</v>
      </c>
      <c r="Q66" s="9">
        <v>94.195999999999998</v>
      </c>
      <c r="R66" s="9">
        <v>94.195999999999998</v>
      </c>
      <c r="S66" s="9">
        <v>94.195999999999998</v>
      </c>
      <c r="T66" s="9">
        <v>94.195999999999998</v>
      </c>
      <c r="U66" s="9">
        <v>94.195999999999998</v>
      </c>
      <c r="V66" s="9">
        <v>94.195999999999998</v>
      </c>
      <c r="W66" s="9">
        <v>94.195999999999998</v>
      </c>
      <c r="X66" s="9">
        <v>94.195999999999998</v>
      </c>
      <c r="Y66" s="9">
        <v>94.195999999999998</v>
      </c>
      <c r="Z66" s="9">
        <v>94.195999999999998</v>
      </c>
      <c r="AA66" s="9">
        <v>94.195999999999998</v>
      </c>
      <c r="AB66" s="9">
        <v>94.195999999999998</v>
      </c>
      <c r="AC66" s="9">
        <v>94.195999999999998</v>
      </c>
      <c r="AD66" s="9">
        <v>94.195999999999998</v>
      </c>
      <c r="AE66" s="9">
        <v>94.195999999999998</v>
      </c>
      <c r="AF66" s="9">
        <v>94.195999999999998</v>
      </c>
      <c r="AG66" s="9">
        <v>94.195999999999998</v>
      </c>
      <c r="AH66" s="9">
        <v>94.195999999999998</v>
      </c>
      <c r="AI66" s="9">
        <v>94.195999999999998</v>
      </c>
      <c r="AJ66" s="9">
        <v>94.195999999999998</v>
      </c>
      <c r="AK66" s="9">
        <v>94.195999999999998</v>
      </c>
      <c r="AL66" s="9">
        <v>94.195999999999998</v>
      </c>
      <c r="AM66" s="9">
        <v>94.195999999999998</v>
      </c>
      <c r="AN66" s="9">
        <v>94.195999999999998</v>
      </c>
      <c r="AO66" s="9">
        <v>94.195999999999998</v>
      </c>
      <c r="AP66" s="9">
        <v>94.195999999999998</v>
      </c>
      <c r="AQ66" s="9">
        <v>94.195999999999998</v>
      </c>
      <c r="AR66" s="9">
        <v>94.195999999999998</v>
      </c>
      <c r="AS66" s="9">
        <v>94.195999999999998</v>
      </c>
      <c r="AT66" s="9">
        <v>94.195999999999998</v>
      </c>
      <c r="AU66" s="9">
        <v>94.195999999999998</v>
      </c>
      <c r="AV66" s="9">
        <v>94.195999999999998</v>
      </c>
      <c r="AW66" s="9">
        <v>94.195999999999998</v>
      </c>
      <c r="AX66" s="9">
        <v>94.195999999999998</v>
      </c>
      <c r="AY66" s="9">
        <v>94.195999999999998</v>
      </c>
      <c r="AZ66" s="9">
        <v>94.195999999999998</v>
      </c>
      <c r="BA66" s="9">
        <v>94.195999999999998</v>
      </c>
    </row>
    <row r="67" spans="1:53" hidden="1">
      <c r="A67" s="4" t="s">
        <v>3</v>
      </c>
      <c r="B67" s="9">
        <v>153.32640000000001</v>
      </c>
      <c r="C67" s="9">
        <v>153.32640000000001</v>
      </c>
      <c r="D67" s="9">
        <v>153.32640000000001</v>
      </c>
      <c r="E67" s="9">
        <v>153.32640000000001</v>
      </c>
      <c r="F67" s="9">
        <v>153.32640000000001</v>
      </c>
      <c r="G67" s="9">
        <v>153.32640000000001</v>
      </c>
      <c r="H67" s="9">
        <v>153.32640000000001</v>
      </c>
      <c r="I67" s="9">
        <v>153.32640000000001</v>
      </c>
      <c r="J67" s="9">
        <v>153.32640000000001</v>
      </c>
      <c r="K67" s="9">
        <v>153.32640000000001</v>
      </c>
      <c r="L67" s="9">
        <v>153.32640000000001</v>
      </c>
      <c r="M67" s="9">
        <v>153.32640000000001</v>
      </c>
      <c r="N67" s="9">
        <v>153.32640000000001</v>
      </c>
      <c r="O67" s="9">
        <v>153.32640000000001</v>
      </c>
      <c r="P67" s="9">
        <v>153.32640000000001</v>
      </c>
      <c r="Q67" s="9">
        <v>153.32640000000001</v>
      </c>
      <c r="R67" s="9">
        <v>153.32640000000001</v>
      </c>
      <c r="S67" s="9">
        <v>153.32640000000001</v>
      </c>
      <c r="T67" s="9">
        <v>153.32640000000001</v>
      </c>
      <c r="U67" s="9">
        <v>153.32640000000001</v>
      </c>
      <c r="V67" s="9">
        <v>153.32640000000001</v>
      </c>
      <c r="W67" s="9">
        <v>153.32640000000001</v>
      </c>
      <c r="X67" s="9">
        <v>153.32640000000001</v>
      </c>
      <c r="Y67" s="9">
        <v>153.32640000000001</v>
      </c>
      <c r="Z67" s="9">
        <v>153.32640000000001</v>
      </c>
      <c r="AA67" s="9">
        <v>153.32640000000001</v>
      </c>
      <c r="AB67" s="9">
        <v>153.32640000000001</v>
      </c>
      <c r="AC67" s="9">
        <v>153.32640000000001</v>
      </c>
      <c r="AD67" s="9">
        <v>153.32640000000001</v>
      </c>
      <c r="AE67" s="9">
        <v>153.32640000000001</v>
      </c>
      <c r="AF67" s="9">
        <v>153.32640000000001</v>
      </c>
      <c r="AG67" s="9">
        <v>153.32640000000001</v>
      </c>
      <c r="AH67" s="9">
        <v>153.32640000000001</v>
      </c>
      <c r="AI67" s="9">
        <v>153.32640000000001</v>
      </c>
      <c r="AJ67" s="9">
        <v>153.32640000000001</v>
      </c>
      <c r="AK67" s="9">
        <v>153.32640000000001</v>
      </c>
      <c r="AL67" s="9">
        <v>153.32640000000001</v>
      </c>
      <c r="AM67" s="9">
        <v>153.32640000000001</v>
      </c>
      <c r="AN67" s="9">
        <v>153.32640000000001</v>
      </c>
      <c r="AO67" s="9">
        <v>153.32640000000001</v>
      </c>
      <c r="AP67" s="9">
        <v>153.32640000000001</v>
      </c>
      <c r="AQ67" s="9">
        <v>153.32640000000001</v>
      </c>
      <c r="AR67" s="9">
        <v>153.32640000000001</v>
      </c>
      <c r="AS67" s="9">
        <v>153.32640000000001</v>
      </c>
      <c r="AT67" s="9">
        <v>153.32640000000001</v>
      </c>
      <c r="AU67" s="9">
        <v>153.32640000000001</v>
      </c>
      <c r="AV67" s="9">
        <v>153.32640000000001</v>
      </c>
      <c r="AW67" s="9">
        <v>153.32640000000001</v>
      </c>
      <c r="AX67" s="9">
        <v>153.32640000000001</v>
      </c>
      <c r="AY67" s="9">
        <v>153.32640000000001</v>
      </c>
      <c r="AZ67" s="9">
        <v>153.32640000000001</v>
      </c>
      <c r="BA67" s="9">
        <v>153.32640000000001</v>
      </c>
    </row>
    <row r="68" spans="1:53" hidden="1">
      <c r="A68" s="4" t="s">
        <v>71</v>
      </c>
      <c r="B68" s="9">
        <v>29.881399999999999</v>
      </c>
      <c r="C68" s="9">
        <v>29.881399999999999</v>
      </c>
      <c r="D68" s="9">
        <v>29.881399999999999</v>
      </c>
      <c r="E68" s="9">
        <v>29.881399999999999</v>
      </c>
      <c r="F68" s="9">
        <v>29.881399999999999</v>
      </c>
      <c r="G68" s="9">
        <v>29.881399999999999</v>
      </c>
      <c r="H68" s="9">
        <v>29.881399999999999</v>
      </c>
      <c r="I68" s="9">
        <v>29.881399999999999</v>
      </c>
      <c r="J68" s="9">
        <v>29.881399999999999</v>
      </c>
      <c r="K68" s="9">
        <v>29.881399999999999</v>
      </c>
      <c r="L68" s="9">
        <v>29.881399999999999</v>
      </c>
      <c r="M68" s="9">
        <v>29.881399999999999</v>
      </c>
      <c r="N68" s="9">
        <v>29.881399999999999</v>
      </c>
      <c r="O68" s="9">
        <v>29.881399999999999</v>
      </c>
      <c r="P68" s="9">
        <v>29.881399999999999</v>
      </c>
      <c r="Q68" s="9">
        <v>29.881399999999999</v>
      </c>
      <c r="R68" s="9">
        <v>29.881399999999999</v>
      </c>
      <c r="S68" s="9">
        <v>29.881399999999999</v>
      </c>
      <c r="T68" s="9">
        <v>29.881399999999999</v>
      </c>
      <c r="U68" s="9">
        <v>29.881399999999999</v>
      </c>
      <c r="V68" s="9">
        <v>29.881399999999999</v>
      </c>
      <c r="W68" s="9">
        <v>29.881399999999999</v>
      </c>
      <c r="X68" s="9">
        <v>29.881399999999999</v>
      </c>
      <c r="Y68" s="9">
        <v>29.881399999999999</v>
      </c>
      <c r="Z68" s="9">
        <v>29.881399999999999</v>
      </c>
      <c r="AA68" s="9">
        <v>29.881399999999999</v>
      </c>
      <c r="AB68" s="9">
        <v>29.881399999999999</v>
      </c>
      <c r="AC68" s="9">
        <v>29.881399999999999</v>
      </c>
      <c r="AD68" s="9">
        <v>29.881399999999999</v>
      </c>
      <c r="AE68" s="9">
        <v>29.881399999999999</v>
      </c>
      <c r="AF68" s="9">
        <v>29.881399999999999</v>
      </c>
      <c r="AG68" s="9">
        <v>29.881399999999999</v>
      </c>
      <c r="AH68" s="9">
        <v>29.881399999999999</v>
      </c>
      <c r="AI68" s="9">
        <v>29.881399999999999</v>
      </c>
      <c r="AJ68" s="9">
        <v>29.881399999999999</v>
      </c>
      <c r="AK68" s="9">
        <v>29.881399999999999</v>
      </c>
      <c r="AL68" s="9">
        <v>29.881399999999999</v>
      </c>
      <c r="AM68" s="9">
        <v>29.881399999999999</v>
      </c>
      <c r="AN68" s="9">
        <v>29.881399999999999</v>
      </c>
      <c r="AO68" s="9">
        <v>29.881399999999999</v>
      </c>
      <c r="AP68" s="9">
        <v>29.881399999999999</v>
      </c>
      <c r="AQ68" s="9">
        <v>29.881399999999999</v>
      </c>
      <c r="AR68" s="9">
        <v>29.881399999999999</v>
      </c>
      <c r="AS68" s="9">
        <v>29.881399999999999</v>
      </c>
      <c r="AT68" s="9">
        <v>29.881399999999999</v>
      </c>
      <c r="AU68" s="9">
        <v>29.881399999999999</v>
      </c>
      <c r="AV68" s="9">
        <v>29.881399999999999</v>
      </c>
      <c r="AW68" s="9">
        <v>29.881399999999999</v>
      </c>
      <c r="AX68" s="9">
        <v>29.881399999999999</v>
      </c>
      <c r="AY68" s="9">
        <v>29.881399999999999</v>
      </c>
      <c r="AZ68" s="9">
        <v>29.881399999999999</v>
      </c>
      <c r="BA68" s="9">
        <v>29.881399999999999</v>
      </c>
    </row>
    <row r="69" spans="1:53" hidden="1">
      <c r="A69" s="4" t="s">
        <v>27</v>
      </c>
      <c r="B69" s="9">
        <v>186.935</v>
      </c>
      <c r="C69" s="9">
        <v>186.935</v>
      </c>
      <c r="D69" s="9">
        <v>186.935</v>
      </c>
      <c r="E69" s="9">
        <v>186.935</v>
      </c>
      <c r="F69" s="9">
        <v>186.935</v>
      </c>
      <c r="G69" s="9">
        <v>186.935</v>
      </c>
      <c r="H69" s="9">
        <v>186.935</v>
      </c>
      <c r="I69" s="9">
        <v>186.935</v>
      </c>
      <c r="J69" s="9">
        <v>186.935</v>
      </c>
      <c r="K69" s="9">
        <v>186.935</v>
      </c>
      <c r="L69" s="9">
        <v>186.935</v>
      </c>
      <c r="M69" s="9">
        <v>186.935</v>
      </c>
      <c r="N69" s="9">
        <v>186.935</v>
      </c>
      <c r="O69" s="9">
        <v>186.935</v>
      </c>
      <c r="P69" s="9">
        <v>186.935</v>
      </c>
      <c r="Q69" s="9">
        <v>186.935</v>
      </c>
      <c r="R69" s="9">
        <v>186.935</v>
      </c>
      <c r="S69" s="9">
        <v>186.935</v>
      </c>
      <c r="T69" s="9">
        <v>186.935</v>
      </c>
      <c r="U69" s="9">
        <v>186.935</v>
      </c>
      <c r="V69" s="9">
        <v>186.935</v>
      </c>
      <c r="W69" s="9">
        <v>186.935</v>
      </c>
      <c r="X69" s="9">
        <v>186.935</v>
      </c>
      <c r="Y69" s="9">
        <v>186.935</v>
      </c>
      <c r="Z69" s="9">
        <v>186.935</v>
      </c>
      <c r="AA69" s="9">
        <v>186.935</v>
      </c>
      <c r="AB69" s="9">
        <v>186.935</v>
      </c>
      <c r="AC69" s="9">
        <v>186.935</v>
      </c>
      <c r="AD69" s="9">
        <v>186.935</v>
      </c>
      <c r="AE69" s="9">
        <v>186.935</v>
      </c>
      <c r="AF69" s="9">
        <v>186.935</v>
      </c>
      <c r="AG69" s="9">
        <v>186.935</v>
      </c>
      <c r="AH69" s="9">
        <v>186.935</v>
      </c>
      <c r="AI69" s="9">
        <v>186.935</v>
      </c>
      <c r="AJ69" s="9">
        <v>186.935</v>
      </c>
      <c r="AK69" s="9">
        <v>186.935</v>
      </c>
      <c r="AL69" s="9">
        <v>186.935</v>
      </c>
      <c r="AM69" s="9">
        <v>186.935</v>
      </c>
      <c r="AN69" s="9">
        <v>186.935</v>
      </c>
      <c r="AO69" s="9">
        <v>186.935</v>
      </c>
      <c r="AP69" s="9">
        <v>186.935</v>
      </c>
      <c r="AQ69" s="9">
        <v>186.935</v>
      </c>
      <c r="AR69" s="9">
        <v>186.935</v>
      </c>
      <c r="AS69" s="9">
        <v>186.935</v>
      </c>
      <c r="AT69" s="9">
        <v>186.935</v>
      </c>
      <c r="AU69" s="9">
        <v>186.935</v>
      </c>
      <c r="AV69" s="9">
        <v>186.935</v>
      </c>
      <c r="AW69" s="9">
        <v>186.935</v>
      </c>
      <c r="AX69" s="9">
        <v>186.935</v>
      </c>
      <c r="AY69" s="9">
        <v>186.935</v>
      </c>
      <c r="AZ69" s="9">
        <v>186.935</v>
      </c>
      <c r="BA69" s="9">
        <v>186.935</v>
      </c>
    </row>
    <row r="70" spans="1:53" hidden="1">
      <c r="A70" s="4" t="s">
        <v>9</v>
      </c>
      <c r="B70" s="9">
        <v>281.81029999999998</v>
      </c>
      <c r="C70" s="9">
        <v>281.81029999999998</v>
      </c>
      <c r="D70" s="9">
        <v>281.81029999999998</v>
      </c>
      <c r="E70" s="9">
        <v>281.81029999999998</v>
      </c>
      <c r="F70" s="9">
        <v>281.81029999999998</v>
      </c>
      <c r="G70" s="9">
        <v>281.81029999999998</v>
      </c>
      <c r="H70" s="9">
        <v>281.81029999999998</v>
      </c>
      <c r="I70" s="9">
        <v>281.81029999999998</v>
      </c>
      <c r="J70" s="9">
        <v>281.81029999999998</v>
      </c>
      <c r="K70" s="9">
        <v>281.81029999999998</v>
      </c>
      <c r="L70" s="9">
        <v>281.81029999999998</v>
      </c>
      <c r="M70" s="9">
        <v>281.81029999999998</v>
      </c>
      <c r="N70" s="9">
        <v>281.81029999999998</v>
      </c>
      <c r="O70" s="9">
        <v>281.81029999999998</v>
      </c>
      <c r="P70" s="9">
        <v>281.81029999999998</v>
      </c>
      <c r="Q70" s="9">
        <v>281.81029999999998</v>
      </c>
      <c r="R70" s="9">
        <v>281.81029999999998</v>
      </c>
      <c r="S70" s="9">
        <v>281.81029999999998</v>
      </c>
      <c r="T70" s="9">
        <v>281.81029999999998</v>
      </c>
      <c r="U70" s="9">
        <v>281.81029999999998</v>
      </c>
      <c r="V70" s="9">
        <v>281.81029999999998</v>
      </c>
      <c r="W70" s="9">
        <v>281.81029999999998</v>
      </c>
      <c r="X70" s="9">
        <v>281.81029999999998</v>
      </c>
      <c r="Y70" s="9">
        <v>281.81029999999998</v>
      </c>
      <c r="Z70" s="9">
        <v>281.81029999999998</v>
      </c>
      <c r="AA70" s="9">
        <v>281.81029999999998</v>
      </c>
      <c r="AB70" s="9">
        <v>281.81029999999998</v>
      </c>
      <c r="AC70" s="9">
        <v>281.81029999999998</v>
      </c>
      <c r="AD70" s="9">
        <v>281.81029999999998</v>
      </c>
      <c r="AE70" s="9">
        <v>281.81029999999998</v>
      </c>
      <c r="AF70" s="9">
        <v>281.81029999999998</v>
      </c>
      <c r="AG70" s="9">
        <v>281.81029999999998</v>
      </c>
      <c r="AH70" s="9">
        <v>281.81029999999998</v>
      </c>
      <c r="AI70" s="9">
        <v>281.81029999999998</v>
      </c>
      <c r="AJ70" s="9">
        <v>281.81029999999998</v>
      </c>
      <c r="AK70" s="9">
        <v>281.81029999999998</v>
      </c>
      <c r="AL70" s="9">
        <v>281.81029999999998</v>
      </c>
      <c r="AM70" s="9">
        <v>281.81029999999998</v>
      </c>
      <c r="AN70" s="9">
        <v>281.81029999999998</v>
      </c>
      <c r="AO70" s="9">
        <v>281.81029999999998</v>
      </c>
      <c r="AP70" s="9">
        <v>281.81029999999998</v>
      </c>
      <c r="AQ70" s="9">
        <v>281.81029999999998</v>
      </c>
      <c r="AR70" s="9">
        <v>281.81029999999998</v>
      </c>
      <c r="AS70" s="9">
        <v>281.81029999999998</v>
      </c>
      <c r="AT70" s="9">
        <v>281.81029999999998</v>
      </c>
      <c r="AU70" s="9">
        <v>281.81029999999998</v>
      </c>
      <c r="AV70" s="9">
        <v>281.81029999999998</v>
      </c>
      <c r="AW70" s="9">
        <v>281.81029999999998</v>
      </c>
      <c r="AX70" s="9">
        <v>281.81029999999998</v>
      </c>
      <c r="AY70" s="9">
        <v>281.81029999999998</v>
      </c>
      <c r="AZ70" s="9">
        <v>281.81029999999998</v>
      </c>
      <c r="BA70" s="9">
        <v>281.81029999999998</v>
      </c>
    </row>
    <row r="71" spans="1:53" hidden="1">
      <c r="A71" s="4" t="s">
        <v>33</v>
      </c>
      <c r="B71" s="9">
        <v>81.389399999999995</v>
      </c>
      <c r="C71" s="9">
        <v>81.389399999999995</v>
      </c>
      <c r="D71" s="9">
        <v>81.389399999999995</v>
      </c>
      <c r="E71" s="9">
        <v>81.389399999999995</v>
      </c>
      <c r="F71" s="9">
        <v>81.389399999999995</v>
      </c>
      <c r="G71" s="9">
        <v>81.389399999999995</v>
      </c>
      <c r="H71" s="9">
        <v>81.389399999999995</v>
      </c>
      <c r="I71" s="9">
        <v>81.389399999999995</v>
      </c>
      <c r="J71" s="9">
        <v>81.389399999999995</v>
      </c>
      <c r="K71" s="9">
        <v>81.389399999999995</v>
      </c>
      <c r="L71" s="9">
        <v>81.389399999999995</v>
      </c>
      <c r="M71" s="9">
        <v>81.389399999999995</v>
      </c>
      <c r="N71" s="9">
        <v>81.389399999999995</v>
      </c>
      <c r="O71" s="9">
        <v>81.389399999999995</v>
      </c>
      <c r="P71" s="9">
        <v>81.389399999999995</v>
      </c>
      <c r="Q71" s="9">
        <v>81.389399999999995</v>
      </c>
      <c r="R71" s="9">
        <v>81.389399999999995</v>
      </c>
      <c r="S71" s="9">
        <v>81.389399999999995</v>
      </c>
      <c r="T71" s="9">
        <v>81.389399999999995</v>
      </c>
      <c r="U71" s="9">
        <v>81.389399999999995</v>
      </c>
      <c r="V71" s="9">
        <v>81.389399999999995</v>
      </c>
      <c r="W71" s="9">
        <v>81.389399999999995</v>
      </c>
      <c r="X71" s="9">
        <v>81.389399999999995</v>
      </c>
      <c r="Y71" s="9">
        <v>81.389399999999995</v>
      </c>
      <c r="Z71" s="9">
        <v>81.389399999999995</v>
      </c>
      <c r="AA71" s="9">
        <v>81.389399999999995</v>
      </c>
      <c r="AB71" s="9">
        <v>81.389399999999995</v>
      </c>
      <c r="AC71" s="9">
        <v>81.389399999999995</v>
      </c>
      <c r="AD71" s="9">
        <v>81.389399999999995</v>
      </c>
      <c r="AE71" s="9">
        <v>81.389399999999995</v>
      </c>
      <c r="AF71" s="9">
        <v>81.389399999999995</v>
      </c>
      <c r="AG71" s="9">
        <v>81.389399999999995</v>
      </c>
      <c r="AH71" s="9">
        <v>81.389399999999995</v>
      </c>
      <c r="AI71" s="9">
        <v>81.389399999999995</v>
      </c>
      <c r="AJ71" s="9">
        <v>81.389399999999995</v>
      </c>
      <c r="AK71" s="9">
        <v>81.389399999999995</v>
      </c>
      <c r="AL71" s="9">
        <v>81.389399999999995</v>
      </c>
      <c r="AM71" s="9">
        <v>81.389399999999995</v>
      </c>
      <c r="AN71" s="9">
        <v>81.389399999999995</v>
      </c>
      <c r="AO71" s="9">
        <v>81.389399999999995</v>
      </c>
      <c r="AP71" s="9">
        <v>81.389399999999995</v>
      </c>
      <c r="AQ71" s="9">
        <v>81.389399999999995</v>
      </c>
      <c r="AR71" s="9">
        <v>81.389399999999995</v>
      </c>
      <c r="AS71" s="9">
        <v>81.389399999999995</v>
      </c>
      <c r="AT71" s="9">
        <v>81.389399999999995</v>
      </c>
      <c r="AU71" s="9">
        <v>81.389399999999995</v>
      </c>
      <c r="AV71" s="9">
        <v>81.389399999999995</v>
      </c>
      <c r="AW71" s="9">
        <v>81.389399999999995</v>
      </c>
      <c r="AX71" s="9">
        <v>81.389399999999995</v>
      </c>
      <c r="AY71" s="9">
        <v>81.389399999999995</v>
      </c>
      <c r="AZ71" s="9">
        <v>81.389399999999995</v>
      </c>
      <c r="BA71" s="9">
        <v>81.389399999999995</v>
      </c>
    </row>
    <row r="72" spans="1:53" hidden="1">
      <c r="A72" s="4" t="s">
        <v>10</v>
      </c>
      <c r="B72" s="9">
        <v>18.998403199999998</v>
      </c>
      <c r="C72" s="9">
        <v>18.998403199999998</v>
      </c>
      <c r="D72" s="9">
        <v>18.998403199999998</v>
      </c>
      <c r="E72" s="9">
        <v>18.998403199999998</v>
      </c>
      <c r="F72" s="9">
        <v>18.998403199999998</v>
      </c>
      <c r="G72" s="9">
        <v>18.998403199999998</v>
      </c>
      <c r="H72" s="9">
        <v>18.998403199999998</v>
      </c>
      <c r="I72" s="9">
        <v>18.998403199999998</v>
      </c>
      <c r="J72" s="9">
        <v>18.998403199999998</v>
      </c>
      <c r="K72" s="9">
        <v>18.998403199999998</v>
      </c>
      <c r="L72" s="9">
        <v>18.998403199999998</v>
      </c>
      <c r="M72" s="9">
        <v>18.998403199999998</v>
      </c>
      <c r="N72" s="9">
        <v>18.998403199999998</v>
      </c>
      <c r="O72" s="9">
        <v>18.998403199999998</v>
      </c>
      <c r="P72" s="9">
        <v>18.998403199999998</v>
      </c>
      <c r="Q72" s="9">
        <v>18.998403199999998</v>
      </c>
      <c r="R72" s="9">
        <v>18.998403199999998</v>
      </c>
      <c r="S72" s="9">
        <v>18.998403199999998</v>
      </c>
      <c r="T72" s="9">
        <v>18.998403199999998</v>
      </c>
      <c r="U72" s="9">
        <v>18.998403199999998</v>
      </c>
      <c r="V72" s="9">
        <v>18.998403199999998</v>
      </c>
      <c r="W72" s="9">
        <v>18.998403199999998</v>
      </c>
      <c r="X72" s="9">
        <v>18.998403199999998</v>
      </c>
      <c r="Y72" s="9">
        <v>18.998403199999998</v>
      </c>
      <c r="Z72" s="9">
        <v>18.998403199999998</v>
      </c>
      <c r="AA72" s="9">
        <v>18.998403199999998</v>
      </c>
      <c r="AB72" s="9">
        <v>18.998403199999998</v>
      </c>
      <c r="AC72" s="9">
        <v>18.998403199999998</v>
      </c>
      <c r="AD72" s="9">
        <v>18.998403199999998</v>
      </c>
      <c r="AE72" s="9">
        <v>18.998403199999998</v>
      </c>
      <c r="AF72" s="9">
        <v>18.998403199999998</v>
      </c>
      <c r="AG72" s="9">
        <v>18.998403199999998</v>
      </c>
      <c r="AH72" s="9">
        <v>18.998403199999998</v>
      </c>
      <c r="AI72" s="9">
        <v>18.998403199999998</v>
      </c>
      <c r="AJ72" s="9">
        <v>18.998403199999998</v>
      </c>
      <c r="AK72" s="9">
        <v>18.998403199999998</v>
      </c>
      <c r="AL72" s="9">
        <v>18.998403199999998</v>
      </c>
      <c r="AM72" s="9">
        <v>18.998403199999998</v>
      </c>
      <c r="AN72" s="9">
        <v>18.998403199999998</v>
      </c>
      <c r="AO72" s="9">
        <v>18.998403199999998</v>
      </c>
      <c r="AP72" s="9">
        <v>18.998403199999998</v>
      </c>
      <c r="AQ72" s="9">
        <v>18.998403199999998</v>
      </c>
      <c r="AR72" s="9">
        <v>18.998403199999998</v>
      </c>
      <c r="AS72" s="9">
        <v>18.998403199999998</v>
      </c>
      <c r="AT72" s="9">
        <v>18.998403199999998</v>
      </c>
      <c r="AU72" s="9">
        <v>18.998403199999998</v>
      </c>
      <c r="AV72" s="9">
        <v>18.998403199999998</v>
      </c>
      <c r="AW72" s="9">
        <v>18.998403199999998</v>
      </c>
      <c r="AX72" s="9">
        <v>18.998403199999998</v>
      </c>
      <c r="AY72" s="9">
        <v>18.998403199999998</v>
      </c>
      <c r="AZ72" s="9">
        <v>18.998403199999998</v>
      </c>
      <c r="BA72" s="9">
        <v>18.998403199999998</v>
      </c>
    </row>
    <row r="73" spans="1:53" hidden="1">
      <c r="A73" s="4" t="s">
        <v>6</v>
      </c>
      <c r="B73" s="9">
        <v>35.4527</v>
      </c>
      <c r="C73" s="9">
        <v>35.4527</v>
      </c>
      <c r="D73" s="9">
        <v>35.4527</v>
      </c>
      <c r="E73" s="9">
        <v>35.4527</v>
      </c>
      <c r="F73" s="9">
        <v>35.4527</v>
      </c>
      <c r="G73" s="9">
        <v>35.4527</v>
      </c>
      <c r="H73" s="9">
        <v>35.4527</v>
      </c>
      <c r="I73" s="9">
        <v>35.4527</v>
      </c>
      <c r="J73" s="9">
        <v>35.4527</v>
      </c>
      <c r="K73" s="9">
        <v>35.4527</v>
      </c>
      <c r="L73" s="9">
        <v>35.4527</v>
      </c>
      <c r="M73" s="9">
        <v>35.4527</v>
      </c>
      <c r="N73" s="9">
        <v>35.4527</v>
      </c>
      <c r="O73" s="9">
        <v>35.4527</v>
      </c>
      <c r="P73" s="9">
        <v>35.4527</v>
      </c>
      <c r="Q73" s="9">
        <v>35.4527</v>
      </c>
      <c r="R73" s="9">
        <v>35.4527</v>
      </c>
      <c r="S73" s="9">
        <v>35.4527</v>
      </c>
      <c r="T73" s="9">
        <v>35.4527</v>
      </c>
      <c r="U73" s="9">
        <v>35.4527</v>
      </c>
      <c r="V73" s="9">
        <v>35.4527</v>
      </c>
      <c r="W73" s="9">
        <v>35.4527</v>
      </c>
      <c r="X73" s="9">
        <v>35.4527</v>
      </c>
      <c r="Y73" s="9">
        <v>35.4527</v>
      </c>
      <c r="Z73" s="9">
        <v>35.4527</v>
      </c>
      <c r="AA73" s="9">
        <v>35.4527</v>
      </c>
      <c r="AB73" s="9">
        <v>35.4527</v>
      </c>
      <c r="AC73" s="9">
        <v>35.4527</v>
      </c>
      <c r="AD73" s="9">
        <v>35.4527</v>
      </c>
      <c r="AE73" s="9">
        <v>35.4527</v>
      </c>
      <c r="AF73" s="9">
        <v>35.4527</v>
      </c>
      <c r="AG73" s="9">
        <v>35.4527</v>
      </c>
      <c r="AH73" s="9">
        <v>35.4527</v>
      </c>
      <c r="AI73" s="9">
        <v>35.4527</v>
      </c>
      <c r="AJ73" s="9">
        <v>35.4527</v>
      </c>
      <c r="AK73" s="9">
        <v>35.4527</v>
      </c>
      <c r="AL73" s="9">
        <v>35.4527</v>
      </c>
      <c r="AM73" s="9">
        <v>35.4527</v>
      </c>
      <c r="AN73" s="9">
        <v>35.4527</v>
      </c>
      <c r="AO73" s="9">
        <v>35.4527</v>
      </c>
      <c r="AP73" s="9">
        <v>35.4527</v>
      </c>
      <c r="AQ73" s="9">
        <v>35.4527</v>
      </c>
      <c r="AR73" s="9">
        <v>35.4527</v>
      </c>
      <c r="AS73" s="9">
        <v>35.4527</v>
      </c>
      <c r="AT73" s="9">
        <v>35.4527</v>
      </c>
      <c r="AU73" s="9">
        <v>35.4527</v>
      </c>
      <c r="AV73" s="9">
        <v>35.4527</v>
      </c>
      <c r="AW73" s="9">
        <v>35.4527</v>
      </c>
      <c r="AX73" s="9">
        <v>35.4527</v>
      </c>
      <c r="AY73" s="9">
        <v>35.4527</v>
      </c>
      <c r="AZ73" s="9">
        <v>35.4527</v>
      </c>
      <c r="BA73" s="9">
        <v>35.4527</v>
      </c>
    </row>
    <row r="74" spans="1:53" hidden="1">
      <c r="A74" s="4" t="s">
        <v>8</v>
      </c>
      <c r="B74" s="9">
        <v>151.99039999999999</v>
      </c>
      <c r="C74" s="9">
        <v>151.99039999999999</v>
      </c>
      <c r="D74" s="9">
        <v>151.99039999999999</v>
      </c>
      <c r="E74" s="9">
        <v>151.99039999999999</v>
      </c>
      <c r="F74" s="9">
        <v>151.99039999999999</v>
      </c>
      <c r="G74" s="9">
        <v>151.99039999999999</v>
      </c>
      <c r="H74" s="9">
        <v>151.99039999999999</v>
      </c>
      <c r="I74" s="9">
        <v>151.99039999999999</v>
      </c>
      <c r="J74" s="9">
        <v>151.99039999999999</v>
      </c>
      <c r="K74" s="9">
        <v>151.99039999999999</v>
      </c>
      <c r="L74" s="9">
        <v>151.99039999999999</v>
      </c>
      <c r="M74" s="9">
        <v>151.99039999999999</v>
      </c>
      <c r="N74" s="9">
        <v>151.99039999999999</v>
      </c>
      <c r="O74" s="9">
        <v>151.99039999999999</v>
      </c>
      <c r="P74" s="9">
        <v>151.99039999999999</v>
      </c>
      <c r="Q74" s="9">
        <v>151.99039999999999</v>
      </c>
      <c r="R74" s="9">
        <v>151.99039999999999</v>
      </c>
      <c r="S74" s="9">
        <v>151.99039999999999</v>
      </c>
      <c r="T74" s="9">
        <v>151.99039999999999</v>
      </c>
      <c r="U74" s="9">
        <v>151.99039999999999</v>
      </c>
      <c r="V74" s="9">
        <v>151.99039999999999</v>
      </c>
      <c r="W74" s="9">
        <v>151.99039999999999</v>
      </c>
      <c r="X74" s="9">
        <v>151.99039999999999</v>
      </c>
      <c r="Y74" s="9">
        <v>151.99039999999999</v>
      </c>
      <c r="Z74" s="9">
        <v>151.99039999999999</v>
      </c>
      <c r="AA74" s="9">
        <v>151.99039999999999</v>
      </c>
      <c r="AB74" s="9">
        <v>151.99039999999999</v>
      </c>
      <c r="AC74" s="9">
        <v>151.99039999999999</v>
      </c>
      <c r="AD74" s="9">
        <v>151.99039999999999</v>
      </c>
      <c r="AE74" s="9">
        <v>151.99039999999999</v>
      </c>
      <c r="AF74" s="9">
        <v>151.99039999999999</v>
      </c>
      <c r="AG74" s="9">
        <v>151.99039999999999</v>
      </c>
      <c r="AH74" s="9">
        <v>151.99039999999999</v>
      </c>
      <c r="AI74" s="9">
        <v>151.99039999999999</v>
      </c>
      <c r="AJ74" s="9">
        <v>151.99039999999999</v>
      </c>
      <c r="AK74" s="9">
        <v>151.99039999999999</v>
      </c>
      <c r="AL74" s="9">
        <v>151.99039999999999</v>
      </c>
      <c r="AM74" s="9">
        <v>151.99039999999999</v>
      </c>
      <c r="AN74" s="9">
        <v>151.99039999999999</v>
      </c>
      <c r="AO74" s="9">
        <v>151.99039999999999</v>
      </c>
      <c r="AP74" s="9">
        <v>151.99039999999999</v>
      </c>
      <c r="AQ74" s="9">
        <v>151.99039999999999</v>
      </c>
      <c r="AR74" s="9">
        <v>151.99039999999999</v>
      </c>
      <c r="AS74" s="9">
        <v>151.99039999999999</v>
      </c>
      <c r="AT74" s="9">
        <v>151.99039999999999</v>
      </c>
      <c r="AU74" s="9">
        <v>151.99039999999999</v>
      </c>
      <c r="AV74" s="9">
        <v>151.99039999999999</v>
      </c>
      <c r="AW74" s="9">
        <v>151.99039999999999</v>
      </c>
      <c r="AX74" s="9">
        <v>151.99039999999999</v>
      </c>
      <c r="AY74" s="9">
        <v>151.99039999999999</v>
      </c>
      <c r="AZ74" s="9">
        <v>151.99039999999999</v>
      </c>
      <c r="BA74" s="9">
        <v>151.99039999999999</v>
      </c>
    </row>
    <row r="75" spans="1:53" hidden="1">
      <c r="A75" s="4" t="s">
        <v>24</v>
      </c>
      <c r="B75" s="9">
        <v>74.692800000000005</v>
      </c>
      <c r="C75" s="9">
        <v>74.692800000000005</v>
      </c>
      <c r="D75" s="9">
        <v>74.692800000000005</v>
      </c>
      <c r="E75" s="9">
        <v>74.692800000000005</v>
      </c>
      <c r="F75" s="9">
        <v>74.692800000000005</v>
      </c>
      <c r="G75" s="9">
        <v>74.692800000000005</v>
      </c>
      <c r="H75" s="9">
        <v>74.692800000000005</v>
      </c>
      <c r="I75" s="9">
        <v>74.692800000000005</v>
      </c>
      <c r="J75" s="9">
        <v>74.692800000000005</v>
      </c>
      <c r="K75" s="9">
        <v>74.692800000000005</v>
      </c>
      <c r="L75" s="9">
        <v>74.692800000000005</v>
      </c>
      <c r="M75" s="9">
        <v>74.692800000000005</v>
      </c>
      <c r="N75" s="9">
        <v>74.692800000000005</v>
      </c>
      <c r="O75" s="9">
        <v>74.692800000000005</v>
      </c>
      <c r="P75" s="9">
        <v>74.692800000000005</v>
      </c>
      <c r="Q75" s="9">
        <v>74.692800000000005</v>
      </c>
      <c r="R75" s="9">
        <v>74.692800000000005</v>
      </c>
      <c r="S75" s="9">
        <v>74.692800000000005</v>
      </c>
      <c r="T75" s="9">
        <v>74.692800000000005</v>
      </c>
      <c r="U75" s="9">
        <v>74.692800000000005</v>
      </c>
      <c r="V75" s="9">
        <v>74.692800000000005</v>
      </c>
      <c r="W75" s="9">
        <v>74.692800000000005</v>
      </c>
      <c r="X75" s="9">
        <v>74.692800000000005</v>
      </c>
      <c r="Y75" s="9">
        <v>74.692800000000005</v>
      </c>
      <c r="Z75" s="9">
        <v>74.692800000000005</v>
      </c>
      <c r="AA75" s="9">
        <v>74.692800000000005</v>
      </c>
      <c r="AB75" s="9">
        <v>74.692800000000005</v>
      </c>
      <c r="AC75" s="9">
        <v>74.692800000000005</v>
      </c>
      <c r="AD75" s="9">
        <v>74.692800000000005</v>
      </c>
      <c r="AE75" s="9">
        <v>74.692800000000005</v>
      </c>
      <c r="AF75" s="9">
        <v>74.692800000000005</v>
      </c>
      <c r="AG75" s="9">
        <v>74.692800000000005</v>
      </c>
      <c r="AH75" s="9">
        <v>74.692800000000005</v>
      </c>
      <c r="AI75" s="9">
        <v>74.692800000000005</v>
      </c>
      <c r="AJ75" s="9">
        <v>74.692800000000005</v>
      </c>
      <c r="AK75" s="9">
        <v>74.692800000000005</v>
      </c>
      <c r="AL75" s="9">
        <v>74.692800000000005</v>
      </c>
      <c r="AM75" s="9">
        <v>74.692800000000005</v>
      </c>
      <c r="AN75" s="9">
        <v>74.692800000000005</v>
      </c>
      <c r="AO75" s="9">
        <v>74.692800000000005</v>
      </c>
      <c r="AP75" s="9">
        <v>74.692800000000005</v>
      </c>
      <c r="AQ75" s="9">
        <v>74.692800000000005</v>
      </c>
      <c r="AR75" s="9">
        <v>74.692800000000005</v>
      </c>
      <c r="AS75" s="9">
        <v>74.692800000000005</v>
      </c>
      <c r="AT75" s="9">
        <v>74.692800000000005</v>
      </c>
      <c r="AU75" s="9">
        <v>74.692800000000005</v>
      </c>
      <c r="AV75" s="9">
        <v>74.692800000000005</v>
      </c>
      <c r="AW75" s="9">
        <v>74.692800000000005</v>
      </c>
      <c r="AX75" s="9">
        <v>74.692800000000005</v>
      </c>
      <c r="AY75" s="9">
        <v>74.692800000000005</v>
      </c>
      <c r="AZ75" s="9">
        <v>74.692800000000005</v>
      </c>
      <c r="BA75" s="9">
        <v>74.692800000000005</v>
      </c>
    </row>
    <row r="76" spans="1:53" hidden="1">
      <c r="A76" s="26" t="s">
        <v>70</v>
      </c>
      <c r="B76" s="9">
        <v>74.932599999999994</v>
      </c>
      <c r="C76" s="9">
        <v>74.932599999999994</v>
      </c>
      <c r="D76" s="9">
        <v>74.932599999999994</v>
      </c>
      <c r="E76" s="9">
        <v>74.932599999999994</v>
      </c>
      <c r="F76" s="9">
        <v>74.932599999999994</v>
      </c>
      <c r="G76" s="9">
        <v>74.932599999999994</v>
      </c>
      <c r="H76" s="9">
        <v>74.932599999999994</v>
      </c>
      <c r="I76" s="9">
        <v>74.932599999999994</v>
      </c>
      <c r="J76" s="9">
        <v>74.932599999999994</v>
      </c>
      <c r="K76" s="9">
        <v>74.932599999999994</v>
      </c>
      <c r="L76" s="9">
        <v>74.932599999999994</v>
      </c>
      <c r="M76" s="9">
        <v>74.932599999999994</v>
      </c>
      <c r="N76" s="9">
        <v>74.932599999999994</v>
      </c>
      <c r="O76" s="9">
        <v>74.932599999999994</v>
      </c>
      <c r="P76" s="9">
        <v>74.932599999999994</v>
      </c>
      <c r="Q76" s="9">
        <v>74.932599999999994</v>
      </c>
      <c r="R76" s="9">
        <v>74.932599999999994</v>
      </c>
      <c r="S76" s="9">
        <v>74.932599999999994</v>
      </c>
      <c r="T76" s="9">
        <v>74.932599999999994</v>
      </c>
      <c r="U76" s="9">
        <v>74.932599999999994</v>
      </c>
      <c r="V76" s="9">
        <v>74.932599999999994</v>
      </c>
      <c r="W76" s="9">
        <v>74.932599999999994</v>
      </c>
      <c r="X76" s="9">
        <v>74.932599999999994</v>
      </c>
      <c r="Y76" s="9">
        <v>74.932599999999994</v>
      </c>
      <c r="Z76" s="9">
        <v>74.932599999999994</v>
      </c>
      <c r="AA76" s="9">
        <v>74.932599999999994</v>
      </c>
      <c r="AB76" s="9">
        <v>74.932599999999994</v>
      </c>
      <c r="AC76" s="9">
        <v>74.932599999999994</v>
      </c>
      <c r="AD76" s="9">
        <v>74.932599999999994</v>
      </c>
      <c r="AE76" s="9">
        <v>74.932599999999994</v>
      </c>
      <c r="AF76" s="9">
        <v>74.932599999999994</v>
      </c>
      <c r="AG76" s="9">
        <v>74.932599999999994</v>
      </c>
      <c r="AH76" s="9">
        <v>74.932599999999994</v>
      </c>
      <c r="AI76" s="9">
        <v>74.932599999999994</v>
      </c>
      <c r="AJ76" s="9">
        <v>74.932599999999994</v>
      </c>
      <c r="AK76" s="9">
        <v>74.932599999999994</v>
      </c>
      <c r="AL76" s="9">
        <v>74.932599999999994</v>
      </c>
      <c r="AM76" s="9">
        <v>74.932599999999994</v>
      </c>
      <c r="AN76" s="9">
        <v>74.932599999999994</v>
      </c>
      <c r="AO76" s="9">
        <v>74.932599999999994</v>
      </c>
      <c r="AP76" s="9">
        <v>74.932599999999994</v>
      </c>
      <c r="AQ76" s="9">
        <v>74.932599999999994</v>
      </c>
      <c r="AR76" s="9">
        <v>74.932599999999994</v>
      </c>
      <c r="AS76" s="9">
        <v>74.932599999999994</v>
      </c>
      <c r="AT76" s="9">
        <v>74.932599999999994</v>
      </c>
      <c r="AU76" s="9">
        <v>74.932599999999994</v>
      </c>
      <c r="AV76" s="9">
        <v>74.932599999999994</v>
      </c>
      <c r="AW76" s="9">
        <v>74.932599999999994</v>
      </c>
      <c r="AX76" s="9">
        <v>74.932599999999994</v>
      </c>
      <c r="AY76" s="9">
        <v>74.932599999999994</v>
      </c>
      <c r="AZ76" s="9">
        <v>74.932599999999994</v>
      </c>
      <c r="BA76" s="9">
        <v>74.932599999999994</v>
      </c>
    </row>
    <row r="77" spans="1:53" hidden="1">
      <c r="A77" s="6" t="s">
        <v>38</v>
      </c>
      <c r="B77" s="12">
        <v>18.015280000000001</v>
      </c>
      <c r="C77" s="12">
        <v>18.015280000000001</v>
      </c>
      <c r="D77" s="12">
        <v>18.015280000000001</v>
      </c>
      <c r="E77" s="12">
        <v>18.015280000000001</v>
      </c>
      <c r="F77" s="12">
        <v>18.015280000000001</v>
      </c>
      <c r="G77" s="12">
        <v>18.015280000000001</v>
      </c>
      <c r="H77" s="12">
        <v>18.015280000000001</v>
      </c>
      <c r="I77" s="12">
        <v>18.015280000000001</v>
      </c>
      <c r="J77" s="12">
        <v>18.015280000000001</v>
      </c>
      <c r="K77" s="12">
        <v>18.015280000000001</v>
      </c>
      <c r="L77" s="12">
        <v>18.015280000000001</v>
      </c>
      <c r="M77" s="12">
        <v>18.015280000000001</v>
      </c>
      <c r="N77" s="12">
        <v>18.015280000000001</v>
      </c>
      <c r="O77" s="12">
        <v>18.015280000000001</v>
      </c>
      <c r="P77" s="12">
        <v>18.015280000000001</v>
      </c>
      <c r="Q77" s="12">
        <v>18.015280000000001</v>
      </c>
      <c r="R77" s="12">
        <v>18.015280000000001</v>
      </c>
      <c r="S77" s="12">
        <v>18.015280000000001</v>
      </c>
      <c r="T77" s="12">
        <v>18.015280000000001</v>
      </c>
      <c r="U77" s="12">
        <v>18.015280000000001</v>
      </c>
      <c r="V77" s="12">
        <v>18.015280000000001</v>
      </c>
      <c r="W77" s="12">
        <v>18.015280000000001</v>
      </c>
      <c r="X77" s="12">
        <v>18.015280000000001</v>
      </c>
      <c r="Y77" s="12">
        <v>18.015280000000001</v>
      </c>
      <c r="Z77" s="12">
        <v>18.015280000000001</v>
      </c>
      <c r="AA77" s="12">
        <v>18.015280000000001</v>
      </c>
      <c r="AB77" s="12">
        <v>18.015280000000001</v>
      </c>
      <c r="AC77" s="12">
        <v>18.015280000000001</v>
      </c>
      <c r="AD77" s="12">
        <v>18.015280000000001</v>
      </c>
      <c r="AE77" s="12">
        <v>18.015280000000001</v>
      </c>
      <c r="AF77" s="12">
        <v>18.015280000000001</v>
      </c>
      <c r="AG77" s="12">
        <v>18.015280000000001</v>
      </c>
      <c r="AH77" s="12">
        <v>18.015280000000001</v>
      </c>
      <c r="AI77" s="12">
        <v>18.015280000000001</v>
      </c>
      <c r="AJ77" s="12">
        <v>18.015280000000001</v>
      </c>
      <c r="AK77" s="12">
        <v>18.015280000000001</v>
      </c>
      <c r="AL77" s="12">
        <v>18.015280000000001</v>
      </c>
      <c r="AM77" s="12">
        <v>18.015280000000001</v>
      </c>
      <c r="AN77" s="12">
        <v>18.015280000000001</v>
      </c>
      <c r="AO77" s="12">
        <v>18.015280000000001</v>
      </c>
      <c r="AP77" s="12">
        <v>18.015280000000001</v>
      </c>
      <c r="AQ77" s="12">
        <v>18.015280000000001</v>
      </c>
      <c r="AR77" s="12">
        <v>18.015280000000001</v>
      </c>
      <c r="AS77" s="12">
        <v>18.015280000000001</v>
      </c>
      <c r="AT77" s="12">
        <v>18.015280000000001</v>
      </c>
      <c r="AU77" s="12">
        <v>18.015280000000001</v>
      </c>
      <c r="AV77" s="12">
        <v>18.015280000000001</v>
      </c>
      <c r="AW77" s="12">
        <v>18.015280000000001</v>
      </c>
      <c r="AX77" s="12">
        <v>18.015280000000001</v>
      </c>
      <c r="AY77" s="12">
        <v>18.015280000000001</v>
      </c>
      <c r="AZ77" s="12">
        <v>18.015280000000001</v>
      </c>
      <c r="BA77" s="12">
        <v>18.015280000000001</v>
      </c>
    </row>
    <row r="78" spans="1:53" hidden="1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</row>
    <row r="79" spans="1:53" hidden="1">
      <c r="A79" s="19" t="s">
        <v>80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</row>
    <row r="80" spans="1:53" hidden="1">
      <c r="B80" s="14" t="s">
        <v>36</v>
      </c>
      <c r="C80" s="14" t="s">
        <v>36</v>
      </c>
      <c r="D80" s="14" t="s">
        <v>36</v>
      </c>
      <c r="E80" s="14" t="s">
        <v>36</v>
      </c>
      <c r="F80" s="14" t="s">
        <v>36</v>
      </c>
      <c r="G80" s="14" t="s">
        <v>36</v>
      </c>
      <c r="H80" s="14" t="s">
        <v>36</v>
      </c>
      <c r="I80" s="14" t="s">
        <v>36</v>
      </c>
      <c r="J80" s="14" t="s">
        <v>36</v>
      </c>
      <c r="K80" s="14" t="s">
        <v>36</v>
      </c>
      <c r="L80" s="14" t="s">
        <v>36</v>
      </c>
      <c r="M80" s="14" t="s">
        <v>36</v>
      </c>
      <c r="N80" s="14" t="s">
        <v>36</v>
      </c>
      <c r="O80" s="14" t="s">
        <v>36</v>
      </c>
      <c r="P80" s="14" t="s">
        <v>36</v>
      </c>
      <c r="Q80" s="14" t="s">
        <v>36</v>
      </c>
      <c r="R80" s="14" t="s">
        <v>36</v>
      </c>
      <c r="S80" s="14" t="s">
        <v>36</v>
      </c>
      <c r="T80" s="14" t="s">
        <v>36</v>
      </c>
      <c r="U80" s="14" t="s">
        <v>36</v>
      </c>
      <c r="V80" s="14" t="s">
        <v>36</v>
      </c>
      <c r="W80" s="14" t="s">
        <v>36</v>
      </c>
      <c r="X80" s="14" t="s">
        <v>36</v>
      </c>
      <c r="Y80" s="14" t="s">
        <v>36</v>
      </c>
      <c r="Z80" s="14" t="s">
        <v>36</v>
      </c>
      <c r="AA80" s="14" t="s">
        <v>36</v>
      </c>
      <c r="AB80" s="14" t="s">
        <v>36</v>
      </c>
      <c r="AC80" s="14" t="s">
        <v>36</v>
      </c>
      <c r="AD80" s="14" t="s">
        <v>36</v>
      </c>
      <c r="AE80" s="14" t="s">
        <v>36</v>
      </c>
      <c r="AF80" s="14" t="s">
        <v>36</v>
      </c>
      <c r="AG80" s="14" t="s">
        <v>36</v>
      </c>
      <c r="AH80" s="14" t="s">
        <v>36</v>
      </c>
      <c r="AI80" s="14" t="s">
        <v>36</v>
      </c>
      <c r="AJ80" s="14" t="s">
        <v>36</v>
      </c>
      <c r="AK80" s="14" t="s">
        <v>36</v>
      </c>
      <c r="AL80" s="14" t="s">
        <v>36</v>
      </c>
      <c r="AM80" s="14" t="s">
        <v>36</v>
      </c>
      <c r="AN80" s="14" t="s">
        <v>36</v>
      </c>
      <c r="AO80" s="14" t="s">
        <v>36</v>
      </c>
      <c r="AP80" s="14" t="s">
        <v>36</v>
      </c>
      <c r="AQ80" s="14" t="s">
        <v>36</v>
      </c>
      <c r="AR80" s="14" t="s">
        <v>36</v>
      </c>
      <c r="AS80" s="14" t="s">
        <v>36</v>
      </c>
      <c r="AT80" s="14" t="s">
        <v>36</v>
      </c>
      <c r="AU80" s="14" t="s">
        <v>36</v>
      </c>
      <c r="AV80" s="14" t="s">
        <v>36</v>
      </c>
      <c r="AW80" s="14" t="s">
        <v>36</v>
      </c>
      <c r="AX80" s="14" t="s">
        <v>36</v>
      </c>
      <c r="AY80" s="14" t="s">
        <v>36</v>
      </c>
      <c r="AZ80" s="14" t="s">
        <v>36</v>
      </c>
      <c r="BA80" s="14" t="s">
        <v>36</v>
      </c>
    </row>
    <row r="81" spans="1:53" hidden="1">
      <c r="A81" s="2" t="s">
        <v>28</v>
      </c>
      <c r="B81" s="9">
        <f t="shared" ref="B81:Q82" si="12">B5/B56</f>
        <v>0.72048771476076112</v>
      </c>
      <c r="C81" s="9">
        <f t="shared" si="12"/>
        <v>0.73330304255853862</v>
      </c>
      <c r="D81" s="9">
        <f t="shared" si="12"/>
        <v>0.7025129692781642</v>
      </c>
      <c r="E81" s="9">
        <f t="shared" si="12"/>
        <v>0.73130584861602776</v>
      </c>
      <c r="F81" s="9">
        <f t="shared" si="12"/>
        <v>0.74345544509963502</v>
      </c>
      <c r="G81" s="9">
        <f t="shared" si="12"/>
        <v>0.73147228144457044</v>
      </c>
      <c r="H81" s="9">
        <f t="shared" si="12"/>
        <v>0.71249893899071814</v>
      </c>
      <c r="I81" s="9">
        <f t="shared" si="12"/>
        <v>0.77973780172191409</v>
      </c>
      <c r="J81" s="9">
        <f t="shared" si="12"/>
        <v>0.68403892530993959</v>
      </c>
      <c r="K81" s="9">
        <f t="shared" si="12"/>
        <v>0.71100104353383498</v>
      </c>
      <c r="L81" s="9">
        <f t="shared" si="12"/>
        <v>0.75760223552575301</v>
      </c>
      <c r="M81" s="9">
        <f t="shared" si="12"/>
        <v>0.79238669669114892</v>
      </c>
      <c r="N81" s="9">
        <f t="shared" si="12"/>
        <v>0.74695053449902893</v>
      </c>
      <c r="O81" s="9">
        <f t="shared" si="12"/>
        <v>0.75377428046927397</v>
      </c>
      <c r="P81" s="9">
        <f t="shared" si="12"/>
        <v>0.75643720572595508</v>
      </c>
      <c r="Q81" s="9">
        <f t="shared" si="12"/>
        <v>0.73979392287169865</v>
      </c>
      <c r="R81" s="9">
        <f t="shared" ref="C81:BA82" si="13">R5/R56</f>
        <v>0.74079251984295391</v>
      </c>
      <c r="S81" s="9">
        <f t="shared" si="13"/>
        <v>0.76742177240976428</v>
      </c>
      <c r="T81" s="9">
        <f t="shared" si="13"/>
        <v>0.77391265272292431</v>
      </c>
      <c r="U81" s="9">
        <f t="shared" si="13"/>
        <v>0.74595193752777345</v>
      </c>
      <c r="V81" s="9">
        <f t="shared" si="13"/>
        <v>0.73846246024335804</v>
      </c>
      <c r="W81" s="9">
        <f t="shared" si="13"/>
        <v>0.79937687548993663</v>
      </c>
      <c r="X81" s="9">
        <f t="shared" si="13"/>
        <v>0.74661766884194369</v>
      </c>
      <c r="Y81" s="9">
        <f t="shared" si="13"/>
        <v>0.7655910112957961</v>
      </c>
      <c r="Z81" s="9">
        <f t="shared" si="13"/>
        <v>0.75693650421158265</v>
      </c>
      <c r="AA81" s="9">
        <f t="shared" si="13"/>
        <v>0.80237266640370286</v>
      </c>
      <c r="AB81" s="9">
        <f t="shared" si="13"/>
        <v>0.74062608701441146</v>
      </c>
      <c r="AC81" s="9">
        <f t="shared" si="13"/>
        <v>0.76059802643951924</v>
      </c>
      <c r="AD81" s="9">
        <f t="shared" si="13"/>
        <v>0.73230444558728325</v>
      </c>
      <c r="AE81" s="9">
        <f t="shared" si="13"/>
        <v>0.74462047489943306</v>
      </c>
      <c r="AF81" s="9">
        <f t="shared" si="13"/>
        <v>0.77174902595187089</v>
      </c>
      <c r="AG81" s="9">
        <f t="shared" si="13"/>
        <v>0.70700665564881338</v>
      </c>
      <c r="AH81" s="9">
        <f t="shared" si="13"/>
        <v>0.75693650421158265</v>
      </c>
      <c r="AI81" s="9">
        <f t="shared" si="13"/>
        <v>0.80237266640370286</v>
      </c>
      <c r="AJ81" s="9">
        <f t="shared" si="13"/>
        <v>0.74312257944254989</v>
      </c>
      <c r="AK81" s="9">
        <f t="shared" si="13"/>
        <v>0.74661766884194369</v>
      </c>
      <c r="AL81" s="9">
        <f t="shared" si="13"/>
        <v>0.74295614661400733</v>
      </c>
      <c r="AM81" s="9">
        <f t="shared" si="13"/>
        <v>0.76359381735328535</v>
      </c>
      <c r="AN81" s="9">
        <f t="shared" si="13"/>
        <v>0.76542457846725354</v>
      </c>
      <c r="AO81" s="9">
        <f t="shared" si="13"/>
        <v>0.73396877387270887</v>
      </c>
      <c r="AP81" s="9">
        <f t="shared" si="13"/>
        <v>0.7303072516447725</v>
      </c>
      <c r="AQ81" s="9">
        <f t="shared" si="13"/>
        <v>0.75959942946826375</v>
      </c>
      <c r="AR81" s="9">
        <f t="shared" si="13"/>
        <v>0.74695053449902893</v>
      </c>
      <c r="AS81" s="9">
        <f t="shared" si="13"/>
        <v>0.7351338036725068</v>
      </c>
      <c r="AT81" s="9">
        <f t="shared" si="13"/>
        <v>0.71050174504820729</v>
      </c>
      <c r="AU81" s="9">
        <f t="shared" si="13"/>
        <v>0.7765755779796053</v>
      </c>
      <c r="AV81" s="9">
        <f t="shared" si="13"/>
        <v>0.75191023278959723</v>
      </c>
      <c r="AW81" s="9">
        <f t="shared" si="13"/>
        <v>0.77724130929377566</v>
      </c>
      <c r="AX81" s="9">
        <f t="shared" si="13"/>
        <v>0.7655910112957961</v>
      </c>
      <c r="AY81" s="9">
        <f t="shared" si="13"/>
        <v>0.73064011730185752</v>
      </c>
      <c r="AZ81" s="9">
        <f t="shared" si="13"/>
        <v>0.7655910112957961</v>
      </c>
      <c r="BA81" s="9">
        <f t="shared" si="13"/>
        <v>0.80436986034621361</v>
      </c>
    </row>
    <row r="82" spans="1:53" hidden="1">
      <c r="A82" s="2" t="s">
        <v>30</v>
      </c>
      <c r="B82" s="9">
        <f t="shared" si="12"/>
        <v>0</v>
      </c>
      <c r="C82" s="9">
        <f t="shared" si="13"/>
        <v>0</v>
      </c>
      <c r="D82" s="9">
        <f t="shared" si="13"/>
        <v>0</v>
      </c>
      <c r="E82" s="9">
        <f t="shared" si="13"/>
        <v>4.6327714741478832E-3</v>
      </c>
      <c r="F82" s="9">
        <f t="shared" si="13"/>
        <v>6.8865521913009081E-3</v>
      </c>
      <c r="G82" s="9">
        <f t="shared" si="13"/>
        <v>6.7613421514590736E-3</v>
      </c>
      <c r="H82" s="9">
        <f t="shared" si="13"/>
        <v>6.0100819124080645E-3</v>
      </c>
      <c r="I82" s="9">
        <f t="shared" si="13"/>
        <v>4.5075614343060488E-3</v>
      </c>
      <c r="J82" s="9">
        <f t="shared" si="13"/>
        <v>0</v>
      </c>
      <c r="K82" s="9">
        <f t="shared" si="13"/>
        <v>0</v>
      </c>
      <c r="L82" s="9">
        <f t="shared" si="13"/>
        <v>1.2521003984183471E-3</v>
      </c>
      <c r="M82" s="9">
        <f t="shared" si="13"/>
        <v>2.5042007968366939E-4</v>
      </c>
      <c r="N82" s="9">
        <f t="shared" si="13"/>
        <v>6.5109220717754039E-3</v>
      </c>
      <c r="O82" s="9">
        <f t="shared" si="13"/>
        <v>2.5042007968366939E-4</v>
      </c>
      <c r="P82" s="9">
        <f t="shared" si="13"/>
        <v>2.2537807171530244E-3</v>
      </c>
      <c r="Q82" s="9">
        <f t="shared" si="13"/>
        <v>0</v>
      </c>
      <c r="R82" s="9">
        <f t="shared" si="13"/>
        <v>2.3789907569948593E-3</v>
      </c>
      <c r="S82" s="9">
        <f t="shared" si="13"/>
        <v>3.7563011952550403E-4</v>
      </c>
      <c r="T82" s="9">
        <f t="shared" si="13"/>
        <v>0</v>
      </c>
      <c r="U82" s="9">
        <f t="shared" si="13"/>
        <v>1.2521003984183469E-4</v>
      </c>
      <c r="V82" s="9">
        <f t="shared" si="13"/>
        <v>3.0050409562040322E-3</v>
      </c>
      <c r="W82" s="9">
        <f t="shared" si="13"/>
        <v>2.8798309163621978E-3</v>
      </c>
      <c r="X82" s="9">
        <f t="shared" si="13"/>
        <v>2.5042007968366939E-4</v>
      </c>
      <c r="Y82" s="9">
        <f t="shared" si="13"/>
        <v>0</v>
      </c>
      <c r="Z82" s="9">
        <f t="shared" si="13"/>
        <v>6.2605019920917353E-4</v>
      </c>
      <c r="AA82" s="9">
        <f t="shared" si="13"/>
        <v>5.0084015936733878E-4</v>
      </c>
      <c r="AB82" s="9">
        <f t="shared" si="13"/>
        <v>0</v>
      </c>
      <c r="AC82" s="9">
        <f t="shared" si="13"/>
        <v>0</v>
      </c>
      <c r="AD82" s="9">
        <f t="shared" si="13"/>
        <v>0</v>
      </c>
      <c r="AE82" s="9">
        <f t="shared" si="13"/>
        <v>0</v>
      </c>
      <c r="AF82" s="9">
        <f t="shared" si="13"/>
        <v>3.7563011952550403E-4</v>
      </c>
      <c r="AG82" s="9">
        <f t="shared" si="13"/>
        <v>1.627730517943851E-3</v>
      </c>
      <c r="AH82" s="9">
        <f t="shared" si="13"/>
        <v>6.2605019920917353E-4</v>
      </c>
      <c r="AI82" s="9">
        <f t="shared" si="13"/>
        <v>5.0084015936733878E-4</v>
      </c>
      <c r="AJ82" s="9">
        <f t="shared" si="13"/>
        <v>3.1302509960458671E-3</v>
      </c>
      <c r="AK82" s="9">
        <f t="shared" si="13"/>
        <v>2.5042007968366939E-4</v>
      </c>
      <c r="AL82" s="9">
        <f t="shared" si="13"/>
        <v>1.2521003984183469E-4</v>
      </c>
      <c r="AM82" s="9">
        <f t="shared" si="13"/>
        <v>5.0084015936733878E-4</v>
      </c>
      <c r="AN82" s="9">
        <f t="shared" si="13"/>
        <v>1.2521003984183469E-4</v>
      </c>
      <c r="AO82" s="9">
        <f t="shared" si="13"/>
        <v>6.0100819124080645E-3</v>
      </c>
      <c r="AP82" s="9">
        <f t="shared" si="13"/>
        <v>2.5042007968366939E-4</v>
      </c>
      <c r="AQ82" s="9">
        <f t="shared" si="13"/>
        <v>0</v>
      </c>
      <c r="AR82" s="9">
        <f t="shared" si="13"/>
        <v>6.5109220717754039E-3</v>
      </c>
      <c r="AS82" s="9">
        <f t="shared" si="13"/>
        <v>6.2605019920917353E-4</v>
      </c>
      <c r="AT82" s="9">
        <f t="shared" si="13"/>
        <v>1.2521003984183469E-4</v>
      </c>
      <c r="AU82" s="9">
        <f t="shared" si="13"/>
        <v>0</v>
      </c>
      <c r="AV82" s="9">
        <f t="shared" si="13"/>
        <v>0</v>
      </c>
      <c r="AW82" s="9">
        <f t="shared" si="13"/>
        <v>0</v>
      </c>
      <c r="AX82" s="9">
        <f t="shared" si="13"/>
        <v>0</v>
      </c>
      <c r="AY82" s="9">
        <f t="shared" si="13"/>
        <v>0</v>
      </c>
      <c r="AZ82" s="9">
        <f t="shared" si="13"/>
        <v>6.2605019920917342E-3</v>
      </c>
      <c r="BA82" s="9">
        <f t="shared" si="13"/>
        <v>3.7563011952550403E-4</v>
      </c>
    </row>
    <row r="83" spans="1:53" hidden="1">
      <c r="A83" s="2" t="s">
        <v>0</v>
      </c>
      <c r="B83" s="9">
        <f t="shared" ref="B83:Q84" si="14">B7/B58*2</f>
        <v>0.11671097564530283</v>
      </c>
      <c r="C83" s="9">
        <f t="shared" si="14"/>
        <v>9.1603404414044409E-2</v>
      </c>
      <c r="D83" s="9">
        <f t="shared" si="14"/>
        <v>8.7876499309404499E-2</v>
      </c>
      <c r="E83" s="9">
        <f t="shared" si="14"/>
        <v>0.1584915433973188</v>
      </c>
      <c r="F83" s="9">
        <f t="shared" si="14"/>
        <v>0.12514555035580371</v>
      </c>
      <c r="G83" s="9">
        <f t="shared" si="14"/>
        <v>0.12985321996166466</v>
      </c>
      <c r="H83" s="9">
        <f t="shared" si="14"/>
        <v>0.1306378315626415</v>
      </c>
      <c r="I83" s="9">
        <f t="shared" si="14"/>
        <v>0.13652241856996769</v>
      </c>
      <c r="J83" s="9">
        <f t="shared" si="14"/>
        <v>0.11769174014652387</v>
      </c>
      <c r="K83" s="9">
        <f t="shared" si="14"/>
        <v>0.13161859606386253</v>
      </c>
      <c r="L83" s="9">
        <f t="shared" si="14"/>
        <v>0.14103393527558444</v>
      </c>
      <c r="M83" s="9">
        <f t="shared" si="14"/>
        <v>8.2188065202322511E-2</v>
      </c>
      <c r="N83" s="9">
        <f t="shared" si="14"/>
        <v>0.13122629026337412</v>
      </c>
      <c r="O83" s="9">
        <f t="shared" si="14"/>
        <v>0.109257165436023</v>
      </c>
      <c r="P83" s="9">
        <f t="shared" si="14"/>
        <v>9.7095685620882194E-2</v>
      </c>
      <c r="Q83" s="9">
        <f t="shared" si="14"/>
        <v>0.14240700557729388</v>
      </c>
      <c r="R83" s="9">
        <f t="shared" ref="C83:BA84" si="15">R7/R58*2</f>
        <v>0.14123008817582863</v>
      </c>
      <c r="S83" s="9">
        <f t="shared" si="15"/>
        <v>9.9645673324056869E-2</v>
      </c>
      <c r="T83" s="9">
        <f t="shared" si="15"/>
        <v>0.1098456241367556</v>
      </c>
      <c r="U83" s="9">
        <f t="shared" si="15"/>
        <v>9.0622639912823377E-2</v>
      </c>
      <c r="V83" s="9">
        <f t="shared" si="15"/>
        <v>9.9253367523568448E-2</v>
      </c>
      <c r="W83" s="9">
        <f t="shared" si="15"/>
        <v>0.12710707935824578</v>
      </c>
      <c r="X83" s="9">
        <f t="shared" si="15"/>
        <v>0.11984942204921015</v>
      </c>
      <c r="Y83" s="9">
        <f t="shared" si="15"/>
        <v>0.14397622877924751</v>
      </c>
      <c r="Z83" s="9">
        <f t="shared" si="15"/>
        <v>0.11612251694457021</v>
      </c>
      <c r="AA83" s="9">
        <f t="shared" si="15"/>
        <v>8.5326511606229796E-2</v>
      </c>
      <c r="AB83" s="9">
        <f t="shared" si="15"/>
        <v>0.10592256613187148</v>
      </c>
      <c r="AC83" s="9">
        <f t="shared" si="15"/>
        <v>0.10788409513431355</v>
      </c>
      <c r="AD83" s="9">
        <f t="shared" si="15"/>
        <v>7.0615044087914317E-2</v>
      </c>
      <c r="AE83" s="9">
        <f t="shared" si="15"/>
        <v>0.11965326914896592</v>
      </c>
      <c r="AF83" s="9">
        <f t="shared" si="15"/>
        <v>0.12357632715385006</v>
      </c>
      <c r="AG83" s="9">
        <f t="shared" si="15"/>
        <v>0.12318402135336165</v>
      </c>
      <c r="AH83" s="9">
        <f t="shared" si="15"/>
        <v>0.11612251694457021</v>
      </c>
      <c r="AI83" s="9">
        <f t="shared" si="15"/>
        <v>8.5326511606229796E-2</v>
      </c>
      <c r="AJ83" s="9">
        <f t="shared" si="15"/>
        <v>0.12220325685214062</v>
      </c>
      <c r="AK83" s="9">
        <f t="shared" si="15"/>
        <v>0.11984942204921015</v>
      </c>
      <c r="AL83" s="9">
        <f t="shared" si="15"/>
        <v>0.12338017425360585</v>
      </c>
      <c r="AM83" s="9">
        <f t="shared" si="15"/>
        <v>0.12357632715385006</v>
      </c>
      <c r="AN83" s="9">
        <f t="shared" si="15"/>
        <v>9.7684144321614819E-2</v>
      </c>
      <c r="AO83" s="9">
        <f t="shared" si="15"/>
        <v>9.5918768219416944E-2</v>
      </c>
      <c r="AP83" s="9">
        <f t="shared" si="15"/>
        <v>0.11357252924139553</v>
      </c>
      <c r="AQ83" s="9">
        <f t="shared" si="15"/>
        <v>0.12632246775726896</v>
      </c>
      <c r="AR83" s="9">
        <f t="shared" si="15"/>
        <v>0.13122629026337412</v>
      </c>
      <c r="AS83" s="9">
        <f t="shared" si="15"/>
        <v>0.12691092645800156</v>
      </c>
      <c r="AT83" s="9">
        <f t="shared" si="15"/>
        <v>0.1094533183362672</v>
      </c>
      <c r="AU83" s="9">
        <f t="shared" si="15"/>
        <v>7.689193689572893E-2</v>
      </c>
      <c r="AV83" s="9">
        <f t="shared" si="15"/>
        <v>0.11486713838300727</v>
      </c>
      <c r="AW83" s="9">
        <f t="shared" si="15"/>
        <v>0.11769174014652387</v>
      </c>
      <c r="AX83" s="9">
        <f t="shared" si="15"/>
        <v>0.1157302111440818</v>
      </c>
      <c r="AY83" s="9">
        <f t="shared" si="15"/>
        <v>0.13926855917338657</v>
      </c>
      <c r="AZ83" s="9">
        <f t="shared" si="15"/>
        <v>0.12161479815140799</v>
      </c>
      <c r="BA83" s="9">
        <f t="shared" si="15"/>
        <v>0.11828019884725649</v>
      </c>
    </row>
    <row r="84" spans="1:53" hidden="1">
      <c r="A84" s="2" t="s">
        <v>74</v>
      </c>
      <c r="B84" s="13">
        <f t="shared" si="14"/>
        <v>0</v>
      </c>
      <c r="C84" s="13">
        <f t="shared" si="15"/>
        <v>0</v>
      </c>
      <c r="D84" s="13">
        <f t="shared" si="15"/>
        <v>0</v>
      </c>
      <c r="E84" s="13">
        <f t="shared" si="15"/>
        <v>0</v>
      </c>
      <c r="F84" s="13">
        <f t="shared" si="15"/>
        <v>0</v>
      </c>
      <c r="G84" s="13">
        <f t="shared" si="15"/>
        <v>0</v>
      </c>
      <c r="H84" s="13">
        <f t="shared" si="15"/>
        <v>0</v>
      </c>
      <c r="I84" s="13">
        <f t="shared" si="15"/>
        <v>0</v>
      </c>
      <c r="J84" s="13">
        <f t="shared" si="15"/>
        <v>0</v>
      </c>
      <c r="K84" s="13">
        <f t="shared" si="15"/>
        <v>0</v>
      </c>
      <c r="L84" s="13">
        <f t="shared" si="15"/>
        <v>0</v>
      </c>
      <c r="M84" s="13">
        <f t="shared" si="15"/>
        <v>0</v>
      </c>
      <c r="N84" s="13">
        <f t="shared" si="15"/>
        <v>0</v>
      </c>
      <c r="O84" s="13">
        <f t="shared" si="15"/>
        <v>0</v>
      </c>
      <c r="P84" s="13">
        <f t="shared" si="15"/>
        <v>0</v>
      </c>
      <c r="Q84" s="13">
        <f t="shared" si="15"/>
        <v>0</v>
      </c>
      <c r="R84" s="13">
        <f t="shared" si="15"/>
        <v>0</v>
      </c>
      <c r="S84" s="13">
        <f t="shared" si="15"/>
        <v>0</v>
      </c>
      <c r="T84" s="13">
        <f t="shared" si="15"/>
        <v>0</v>
      </c>
      <c r="U84" s="13">
        <f t="shared" si="15"/>
        <v>0</v>
      </c>
      <c r="V84" s="13">
        <f t="shared" si="15"/>
        <v>0</v>
      </c>
      <c r="W84" s="13">
        <f t="shared" si="15"/>
        <v>0</v>
      </c>
      <c r="X84" s="13">
        <f t="shared" si="15"/>
        <v>0</v>
      </c>
      <c r="Y84" s="13">
        <f t="shared" si="15"/>
        <v>0</v>
      </c>
      <c r="Z84" s="13">
        <f t="shared" si="15"/>
        <v>0</v>
      </c>
      <c r="AA84" s="13">
        <f t="shared" si="15"/>
        <v>0</v>
      </c>
      <c r="AB84" s="13">
        <f t="shared" si="15"/>
        <v>0</v>
      </c>
      <c r="AC84" s="13">
        <f t="shared" si="15"/>
        <v>0</v>
      </c>
      <c r="AD84" s="13">
        <f t="shared" si="15"/>
        <v>0</v>
      </c>
      <c r="AE84" s="13">
        <f t="shared" si="15"/>
        <v>0</v>
      </c>
      <c r="AF84" s="13">
        <f t="shared" si="15"/>
        <v>0</v>
      </c>
      <c r="AG84" s="13">
        <f t="shared" si="15"/>
        <v>0</v>
      </c>
      <c r="AH84" s="13">
        <f t="shared" si="15"/>
        <v>0</v>
      </c>
      <c r="AI84" s="13">
        <f t="shared" si="15"/>
        <v>0</v>
      </c>
      <c r="AJ84" s="13">
        <f t="shared" si="15"/>
        <v>0</v>
      </c>
      <c r="AK84" s="13">
        <f t="shared" si="15"/>
        <v>0</v>
      </c>
      <c r="AL84" s="13">
        <f t="shared" si="15"/>
        <v>0</v>
      </c>
      <c r="AM84" s="13">
        <f t="shared" si="15"/>
        <v>0</v>
      </c>
      <c r="AN84" s="13">
        <f t="shared" si="15"/>
        <v>0</v>
      </c>
      <c r="AO84" s="13">
        <f t="shared" si="15"/>
        <v>0</v>
      </c>
      <c r="AP84" s="13">
        <f t="shared" si="15"/>
        <v>0</v>
      </c>
      <c r="AQ84" s="13">
        <f t="shared" si="15"/>
        <v>0</v>
      </c>
      <c r="AR84" s="13">
        <f t="shared" si="15"/>
        <v>0</v>
      </c>
      <c r="AS84" s="13">
        <f t="shared" si="15"/>
        <v>0</v>
      </c>
      <c r="AT84" s="13">
        <f t="shared" si="15"/>
        <v>0</v>
      </c>
      <c r="AU84" s="13">
        <f t="shared" si="15"/>
        <v>0</v>
      </c>
      <c r="AV84" s="13">
        <f t="shared" si="15"/>
        <v>0</v>
      </c>
      <c r="AW84" s="13">
        <f t="shared" si="15"/>
        <v>0</v>
      </c>
      <c r="AX84" s="13">
        <f t="shared" si="15"/>
        <v>0</v>
      </c>
      <c r="AY84" s="13">
        <f t="shared" si="15"/>
        <v>0</v>
      </c>
      <c r="AZ84" s="13">
        <f t="shared" si="15"/>
        <v>0</v>
      </c>
      <c r="BA84" s="13">
        <f t="shared" si="15"/>
        <v>0</v>
      </c>
    </row>
    <row r="85" spans="1:53" hidden="1">
      <c r="A85" s="2" t="s">
        <v>11</v>
      </c>
      <c r="B85" s="9">
        <f t="shared" ref="B85:BA85" si="16">B34/B60</f>
        <v>0.516393762074706</v>
      </c>
      <c r="C85" s="9">
        <f t="shared" si="16"/>
        <v>0.55007766784885126</v>
      </c>
      <c r="D85" s="9">
        <f t="shared" si="16"/>
        <v>0</v>
      </c>
      <c r="E85" s="9">
        <f t="shared" si="16"/>
        <v>0</v>
      </c>
      <c r="F85" s="9">
        <f t="shared" si="16"/>
        <v>0</v>
      </c>
      <c r="G85" s="9">
        <f t="shared" si="16"/>
        <v>0</v>
      </c>
      <c r="H85" s="9">
        <f t="shared" si="16"/>
        <v>0</v>
      </c>
      <c r="I85" s="9">
        <f t="shared" si="16"/>
        <v>0</v>
      </c>
      <c r="J85" s="9">
        <f t="shared" si="16"/>
        <v>5.7067774245452675E-3</v>
      </c>
      <c r="K85" s="9">
        <f t="shared" si="16"/>
        <v>1.1831123928935311E-2</v>
      </c>
      <c r="L85" s="9">
        <f t="shared" si="16"/>
        <v>4.6071788476206917E-2</v>
      </c>
      <c r="M85" s="9">
        <f t="shared" si="16"/>
        <v>0</v>
      </c>
      <c r="N85" s="9">
        <f t="shared" si="16"/>
        <v>3.7998786265874586E-2</v>
      </c>
      <c r="O85" s="9">
        <f t="shared" si="16"/>
        <v>0.12513153426015111</v>
      </c>
      <c r="P85" s="9">
        <f t="shared" si="16"/>
        <v>0.18386958482498292</v>
      </c>
      <c r="Q85" s="9">
        <f t="shared" si="16"/>
        <v>0.19542232936735501</v>
      </c>
      <c r="R85" s="9">
        <f t="shared" si="16"/>
        <v>0.12443558579374316</v>
      </c>
      <c r="S85" s="9">
        <f t="shared" si="16"/>
        <v>0.23091570115416096</v>
      </c>
      <c r="T85" s="9">
        <f t="shared" si="16"/>
        <v>0.1684195288707262</v>
      </c>
      <c r="U85" s="9">
        <f t="shared" si="16"/>
        <v>0.44345836279515177</v>
      </c>
      <c r="V85" s="9">
        <f t="shared" si="16"/>
        <v>0.4035109208233349</v>
      </c>
      <c r="W85" s="9">
        <f t="shared" si="16"/>
        <v>0.31846601822828224</v>
      </c>
      <c r="X85" s="9">
        <f t="shared" si="16"/>
        <v>0.30621732521950218</v>
      </c>
      <c r="Y85" s="9">
        <f t="shared" si="16"/>
        <v>0.28728752693320569</v>
      </c>
      <c r="Z85" s="9">
        <f t="shared" si="16"/>
        <v>0.2598671573567321</v>
      </c>
      <c r="AA85" s="9">
        <f t="shared" si="16"/>
        <v>0.19486557059422865</v>
      </c>
      <c r="AB85" s="9">
        <f t="shared" si="16"/>
        <v>8.9081403700218817E-2</v>
      </c>
      <c r="AC85" s="9">
        <f t="shared" si="16"/>
        <v>7.6554331304875545E-2</v>
      </c>
      <c r="AD85" s="9">
        <f t="shared" si="16"/>
        <v>0</v>
      </c>
      <c r="AE85" s="9">
        <f t="shared" si="16"/>
        <v>0.34129312792646332</v>
      </c>
      <c r="AF85" s="9">
        <f t="shared" si="16"/>
        <v>0.28909699294586638</v>
      </c>
      <c r="AG85" s="9">
        <f t="shared" si="16"/>
        <v>0.27295098852520172</v>
      </c>
      <c r="AH85" s="9">
        <f t="shared" si="16"/>
        <v>0.2598671573567321</v>
      </c>
      <c r="AI85" s="9">
        <f t="shared" si="16"/>
        <v>0.19486557059422865</v>
      </c>
      <c r="AJ85" s="9">
        <f t="shared" si="16"/>
        <v>0.3197187254678166</v>
      </c>
      <c r="AK85" s="9">
        <f t="shared" si="16"/>
        <v>0.30621732521950218</v>
      </c>
      <c r="AL85" s="9">
        <f t="shared" si="16"/>
        <v>0.19987639955236597</v>
      </c>
      <c r="AM85" s="9">
        <f t="shared" si="16"/>
        <v>0.1254099136467143</v>
      </c>
      <c r="AN85" s="9">
        <f t="shared" si="16"/>
        <v>0.17885875586684558</v>
      </c>
      <c r="AO85" s="9">
        <f t="shared" si="16"/>
        <v>0.19987639955236597</v>
      </c>
      <c r="AP85" s="9">
        <f t="shared" si="16"/>
        <v>0.19542232936735501</v>
      </c>
      <c r="AQ85" s="9">
        <f t="shared" si="16"/>
        <v>5.2892083447004919E-2</v>
      </c>
      <c r="AR85" s="9">
        <f t="shared" si="16"/>
        <v>3.7998786265874586E-2</v>
      </c>
      <c r="AS85" s="9">
        <f t="shared" si="16"/>
        <v>4.6628547249333289E-2</v>
      </c>
      <c r="AT85" s="9">
        <f t="shared" si="16"/>
        <v>4.1756907984477568E-3</v>
      </c>
      <c r="AU85" s="9">
        <f t="shared" si="16"/>
        <v>0.45375840009798962</v>
      </c>
      <c r="AV85" s="9">
        <f t="shared" si="16"/>
        <v>0.20065831812344787</v>
      </c>
      <c r="AW85" s="9">
        <f t="shared" si="16"/>
        <v>0.38555545039000955</v>
      </c>
      <c r="AX85" s="9">
        <f t="shared" si="16"/>
        <v>0</v>
      </c>
      <c r="AY85" s="9">
        <f t="shared" si="16"/>
        <v>0.19625746752704457</v>
      </c>
      <c r="AZ85" s="9">
        <f t="shared" si="16"/>
        <v>0.19347367366141274</v>
      </c>
      <c r="BA85" s="9">
        <f t="shared" si="16"/>
        <v>0.31248086141717379</v>
      </c>
    </row>
    <row r="86" spans="1:53" hidden="1">
      <c r="A86" s="2" t="s">
        <v>13</v>
      </c>
      <c r="B86" s="9">
        <f t="shared" ref="B86:BA86" si="17">B35/B61*2</f>
        <v>0</v>
      </c>
      <c r="C86" s="9">
        <f t="shared" si="17"/>
        <v>0</v>
      </c>
      <c r="D86" s="9">
        <f t="shared" si="17"/>
        <v>0.52677655581314087</v>
      </c>
      <c r="E86" s="9">
        <f t="shared" si="17"/>
        <v>0.41256214896968951</v>
      </c>
      <c r="F86" s="9">
        <f t="shared" si="17"/>
        <v>0.42536772174472709</v>
      </c>
      <c r="G86" s="9">
        <f t="shared" si="17"/>
        <v>0.44179226073879702</v>
      </c>
      <c r="H86" s="9">
        <f t="shared" si="17"/>
        <v>0.4370597664523701</v>
      </c>
      <c r="I86" s="9">
        <f t="shared" si="17"/>
        <v>0.41297972199496258</v>
      </c>
      <c r="J86" s="9">
        <f t="shared" si="17"/>
        <v>0.45964573462535119</v>
      </c>
      <c r="K86" s="9">
        <f t="shared" si="17"/>
        <v>0.41631128661980038</v>
      </c>
      <c r="L86" s="9">
        <f t="shared" si="17"/>
        <v>0.34216679754671919</v>
      </c>
      <c r="M86" s="9">
        <f t="shared" si="17"/>
        <v>0.33127056351064138</v>
      </c>
      <c r="N86" s="9">
        <f t="shared" si="17"/>
        <v>0.31887140064200115</v>
      </c>
      <c r="O86" s="9">
        <f t="shared" si="17"/>
        <v>0.29995954616559017</v>
      </c>
      <c r="P86" s="9">
        <f t="shared" si="17"/>
        <v>0.29883234954116833</v>
      </c>
      <c r="Q86" s="9">
        <f t="shared" si="17"/>
        <v>0.26075815244958617</v>
      </c>
      <c r="R86" s="9">
        <f t="shared" si="17"/>
        <v>0.24322398273635751</v>
      </c>
      <c r="S86" s="9">
        <f t="shared" si="17"/>
        <v>0.22230822314986332</v>
      </c>
      <c r="T86" s="9">
        <f t="shared" si="17"/>
        <v>0.18160390060129677</v>
      </c>
      <c r="U86" s="9">
        <f t="shared" si="17"/>
        <v>0</v>
      </c>
      <c r="V86" s="9">
        <f t="shared" si="17"/>
        <v>0.1099642929158197</v>
      </c>
      <c r="W86" s="9">
        <f t="shared" si="17"/>
        <v>5.1600556584644332E-2</v>
      </c>
      <c r="X86" s="9">
        <f t="shared" si="17"/>
        <v>0.17609316154856777</v>
      </c>
      <c r="Y86" s="9">
        <f t="shared" si="17"/>
        <v>3.7573220814061406E-2</v>
      </c>
      <c r="Z86" s="9">
        <f t="shared" si="17"/>
        <v>0.10821087594449685</v>
      </c>
      <c r="AA86" s="9">
        <f t="shared" si="17"/>
        <v>0.16319302240240668</v>
      </c>
      <c r="AB86" s="9">
        <f t="shared" si="17"/>
        <v>7.3894000934320761E-2</v>
      </c>
      <c r="AC86" s="9">
        <f t="shared" si="17"/>
        <v>6.2622034690102343E-2</v>
      </c>
      <c r="AD86" s="9">
        <f t="shared" si="17"/>
        <v>9.7690374116559647E-2</v>
      </c>
      <c r="AE86" s="9">
        <f t="shared" si="17"/>
        <v>3.6571268259019768E-2</v>
      </c>
      <c r="AF86" s="9">
        <f t="shared" si="17"/>
        <v>6.7381309326550121E-2</v>
      </c>
      <c r="AG86" s="9">
        <f t="shared" si="17"/>
        <v>0.11509929976040809</v>
      </c>
      <c r="AH86" s="9">
        <f t="shared" si="17"/>
        <v>0.10821087594449685</v>
      </c>
      <c r="AI86" s="9">
        <f t="shared" si="17"/>
        <v>0.16319302240240668</v>
      </c>
      <c r="AJ86" s="9">
        <f t="shared" si="17"/>
        <v>0.16882900552451591</v>
      </c>
      <c r="AK86" s="9">
        <f t="shared" si="17"/>
        <v>0.17609316154856777</v>
      </c>
      <c r="AL86" s="9">
        <f t="shared" si="17"/>
        <v>0.17797182258927086</v>
      </c>
      <c r="AM86" s="9">
        <f t="shared" si="17"/>
        <v>0.21667224002775409</v>
      </c>
      <c r="AN86" s="9">
        <f t="shared" si="17"/>
        <v>0.26276205755966942</v>
      </c>
      <c r="AO86" s="9">
        <f t="shared" si="17"/>
        <v>0.29369734269657999</v>
      </c>
      <c r="AP86" s="9">
        <f t="shared" si="17"/>
        <v>0.26313778976781005</v>
      </c>
      <c r="AQ86" s="9">
        <f t="shared" si="17"/>
        <v>0.31486359042183459</v>
      </c>
      <c r="AR86" s="9">
        <f t="shared" si="17"/>
        <v>0.31887140064200115</v>
      </c>
      <c r="AS86" s="9">
        <f t="shared" si="17"/>
        <v>0.33039385502497992</v>
      </c>
      <c r="AT86" s="9">
        <f t="shared" si="17"/>
        <v>0.4220725138112898</v>
      </c>
      <c r="AU86" s="9">
        <f t="shared" si="17"/>
        <v>0</v>
      </c>
      <c r="AV86" s="9">
        <f t="shared" si="17"/>
        <v>0.22598204918501594</v>
      </c>
      <c r="AW86" s="9">
        <f t="shared" si="17"/>
        <v>0</v>
      </c>
      <c r="AX86" s="9">
        <f t="shared" si="17"/>
        <v>0.37024808240869578</v>
      </c>
      <c r="AY86" s="9">
        <f t="shared" si="17"/>
        <v>0.19625932187829362</v>
      </c>
      <c r="AZ86" s="9">
        <f t="shared" si="17"/>
        <v>0.19347550170980718</v>
      </c>
      <c r="BA86" s="9">
        <f t="shared" si="17"/>
        <v>0</v>
      </c>
    </row>
    <row r="87" spans="1:53" hidden="1">
      <c r="A87" s="2" t="s">
        <v>19</v>
      </c>
      <c r="B87" s="9">
        <f t="shared" ref="B87:Q88" si="18">B12/B62</f>
        <v>8.4581558606653588E-4</v>
      </c>
      <c r="C87" s="9">
        <f t="shared" si="18"/>
        <v>0</v>
      </c>
      <c r="D87" s="9">
        <f t="shared" si="18"/>
        <v>0</v>
      </c>
      <c r="E87" s="9">
        <f t="shared" si="18"/>
        <v>1.7480188778708407E-2</v>
      </c>
      <c r="F87" s="9">
        <f t="shared" si="18"/>
        <v>1.4378864963131109E-2</v>
      </c>
      <c r="G87" s="9">
        <f t="shared" si="18"/>
        <v>1.3392080112720152E-2</v>
      </c>
      <c r="H87" s="9">
        <f t="shared" si="18"/>
        <v>1.762115804305283E-2</v>
      </c>
      <c r="I87" s="9">
        <f t="shared" si="18"/>
        <v>1.5788557606575337E-2</v>
      </c>
      <c r="J87" s="9">
        <f t="shared" si="18"/>
        <v>1.3392080112720152E-2</v>
      </c>
      <c r="K87" s="9">
        <f t="shared" si="18"/>
        <v>3.2000023006183938E-2</v>
      </c>
      <c r="L87" s="9">
        <f t="shared" si="18"/>
        <v>5.9207091024657509E-3</v>
      </c>
      <c r="M87" s="9">
        <f t="shared" si="18"/>
        <v>1.4096926434442264E-3</v>
      </c>
      <c r="N87" s="9">
        <f t="shared" si="18"/>
        <v>7.4713710102544007E-3</v>
      </c>
      <c r="O87" s="9">
        <f t="shared" si="18"/>
        <v>1.6070496135264182E-2</v>
      </c>
      <c r="P87" s="9">
        <f t="shared" si="18"/>
        <v>8.4581558606653588E-4</v>
      </c>
      <c r="Q87" s="9">
        <f t="shared" si="18"/>
        <v>7.0484632172211322E-4</v>
      </c>
      <c r="R87" s="9">
        <f t="shared" ref="C87:BA88" si="19">R12/R62</f>
        <v>4.130399445291584E-2</v>
      </c>
      <c r="S87" s="9">
        <f t="shared" si="19"/>
        <v>8.0352480676320909E-3</v>
      </c>
      <c r="T87" s="9">
        <f t="shared" si="19"/>
        <v>2.2555082295107623E-2</v>
      </c>
      <c r="U87" s="9">
        <f t="shared" si="19"/>
        <v>0</v>
      </c>
      <c r="V87" s="9">
        <f t="shared" si="19"/>
        <v>7.0484632172211322E-4</v>
      </c>
      <c r="W87" s="9">
        <f t="shared" si="19"/>
        <v>3.7638793579960847E-2</v>
      </c>
      <c r="X87" s="9">
        <f t="shared" si="19"/>
        <v>4.7929549877103704E-3</v>
      </c>
      <c r="Y87" s="9">
        <f t="shared" si="19"/>
        <v>0</v>
      </c>
      <c r="Z87" s="9">
        <f t="shared" si="19"/>
        <v>6.2026476311545967E-2</v>
      </c>
      <c r="AA87" s="9">
        <f t="shared" si="19"/>
        <v>3.8061701372994116E-3</v>
      </c>
      <c r="AB87" s="9">
        <f t="shared" si="19"/>
        <v>0.16352434663953028</v>
      </c>
      <c r="AC87" s="9">
        <f t="shared" si="19"/>
        <v>0.22977990088140893</v>
      </c>
      <c r="AD87" s="9">
        <f t="shared" si="19"/>
        <v>0.31436145948806249</v>
      </c>
      <c r="AE87" s="9">
        <f t="shared" si="19"/>
        <v>6.2026476311545967E-2</v>
      </c>
      <c r="AF87" s="9">
        <f t="shared" si="19"/>
        <v>9.3039714467318957E-3</v>
      </c>
      <c r="AG87" s="9">
        <f t="shared" si="19"/>
        <v>4.496919532587082E-2</v>
      </c>
      <c r="AH87" s="9">
        <f t="shared" si="19"/>
        <v>6.2026476311545967E-2</v>
      </c>
      <c r="AI87" s="9">
        <f t="shared" si="19"/>
        <v>3.8061701372994116E-3</v>
      </c>
      <c r="AJ87" s="9">
        <f t="shared" si="19"/>
        <v>3.9471394016438342E-3</v>
      </c>
      <c r="AK87" s="9">
        <f t="shared" si="19"/>
        <v>4.7929549877103704E-3</v>
      </c>
      <c r="AL87" s="9">
        <f t="shared" si="19"/>
        <v>6.8793001000078249E-2</v>
      </c>
      <c r="AM87" s="9">
        <f t="shared" si="19"/>
        <v>9.7268792397651616E-3</v>
      </c>
      <c r="AN87" s="9">
        <f t="shared" si="19"/>
        <v>8.3171865963209361E-3</v>
      </c>
      <c r="AO87" s="9">
        <f t="shared" si="19"/>
        <v>3.8061701372994116E-3</v>
      </c>
      <c r="AP87" s="9">
        <f t="shared" si="19"/>
        <v>3.3832623442661435E-3</v>
      </c>
      <c r="AQ87" s="9">
        <f t="shared" si="19"/>
        <v>8.5991251250097812E-3</v>
      </c>
      <c r="AR87" s="9">
        <f t="shared" si="19"/>
        <v>7.4713710102544007E-3</v>
      </c>
      <c r="AS87" s="9">
        <f t="shared" si="19"/>
        <v>4.2995625625048904E-2</v>
      </c>
      <c r="AT87" s="9">
        <f t="shared" si="19"/>
        <v>3.4255531235694706E-2</v>
      </c>
      <c r="AU87" s="9">
        <f t="shared" si="19"/>
        <v>4.7929549877103704E-3</v>
      </c>
      <c r="AV87" s="9">
        <f t="shared" si="19"/>
        <v>1.9445214887751874E-2</v>
      </c>
      <c r="AW87" s="9">
        <f t="shared" si="19"/>
        <v>8.4581558606653586E-3</v>
      </c>
      <c r="AX87" s="9">
        <f t="shared" si="19"/>
        <v>7.0484632172211322E-3</v>
      </c>
      <c r="AY87" s="9">
        <f t="shared" si="19"/>
        <v>1.1277541147553811E-2</v>
      </c>
      <c r="AZ87" s="9">
        <f t="shared" si="19"/>
        <v>9.8678485041095842E-3</v>
      </c>
      <c r="BA87" s="9">
        <f t="shared" si="19"/>
        <v>3.5242316086105661E-3</v>
      </c>
    </row>
    <row r="88" spans="1:53" hidden="1">
      <c r="A88" s="2" t="s">
        <v>17</v>
      </c>
      <c r="B88" s="9">
        <f t="shared" si="18"/>
        <v>4.2427129544168871E-2</v>
      </c>
      <c r="C88" s="9">
        <f t="shared" si="19"/>
        <v>0</v>
      </c>
      <c r="D88" s="9">
        <f t="shared" si="19"/>
        <v>0</v>
      </c>
      <c r="E88" s="9">
        <f t="shared" si="19"/>
        <v>6.326852651323428E-2</v>
      </c>
      <c r="F88" s="9">
        <f t="shared" si="19"/>
        <v>0</v>
      </c>
      <c r="G88" s="9">
        <f t="shared" si="19"/>
        <v>5.5328946715495084E-2</v>
      </c>
      <c r="H88" s="9">
        <f t="shared" si="19"/>
        <v>6.351663838191364E-2</v>
      </c>
      <c r="I88" s="9">
        <f t="shared" si="19"/>
        <v>5.1111044947946133E-2</v>
      </c>
      <c r="J88" s="9">
        <f t="shared" si="19"/>
        <v>4.3915800756244974E-2</v>
      </c>
      <c r="K88" s="9">
        <f t="shared" si="19"/>
        <v>0.12901817171326208</v>
      </c>
      <c r="L88" s="9">
        <f t="shared" si="19"/>
        <v>0.13968698206647412</v>
      </c>
      <c r="M88" s="9">
        <f t="shared" si="19"/>
        <v>0.23396949216462717</v>
      </c>
      <c r="N88" s="9">
        <f t="shared" si="19"/>
        <v>0.17764809797441469</v>
      </c>
      <c r="O88" s="9">
        <f t="shared" si="19"/>
        <v>8.1876916664185548E-2</v>
      </c>
      <c r="P88" s="9">
        <f t="shared" si="19"/>
        <v>4.7389366917755874E-2</v>
      </c>
      <c r="Q88" s="9">
        <f t="shared" si="19"/>
        <v>6.8726987624179989E-2</v>
      </c>
      <c r="R88" s="9">
        <f t="shared" si="19"/>
        <v>0.1548218060559145</v>
      </c>
      <c r="S88" s="9">
        <f t="shared" si="19"/>
        <v>9.1801391411359554E-2</v>
      </c>
      <c r="T88" s="9">
        <f t="shared" si="19"/>
        <v>0.1637538333283711</v>
      </c>
      <c r="U88" s="9">
        <f t="shared" si="19"/>
        <v>0.12256726312759898</v>
      </c>
      <c r="V88" s="9">
        <f t="shared" si="19"/>
        <v>4.7389366917755874E-2</v>
      </c>
      <c r="W88" s="9">
        <f t="shared" si="19"/>
        <v>0.12256726312759898</v>
      </c>
      <c r="X88" s="9">
        <f t="shared" si="19"/>
        <v>4.6396919443038476E-2</v>
      </c>
      <c r="Y88" s="9">
        <f t="shared" si="19"/>
        <v>0.19327914570121377</v>
      </c>
      <c r="Z88" s="9">
        <f t="shared" si="19"/>
        <v>0.1004853068151368</v>
      </c>
      <c r="AA88" s="9">
        <f t="shared" si="19"/>
        <v>0.22602991236688796</v>
      </c>
      <c r="AB88" s="9">
        <f t="shared" si="19"/>
        <v>0.1736783080755451</v>
      </c>
      <c r="AC88" s="9">
        <f t="shared" si="19"/>
        <v>0.13398040908684908</v>
      </c>
      <c r="AD88" s="9">
        <f t="shared" si="19"/>
        <v>0.15879159595478409</v>
      </c>
      <c r="AE88" s="9">
        <f t="shared" si="19"/>
        <v>0.12405593433967507</v>
      </c>
      <c r="AF88" s="9">
        <f t="shared" si="19"/>
        <v>0.20022627802423557</v>
      </c>
      <c r="AG88" s="9">
        <f t="shared" si="19"/>
        <v>0.12231915125891961</v>
      </c>
      <c r="AH88" s="9">
        <f t="shared" si="19"/>
        <v>0.1004853068151368</v>
      </c>
      <c r="AI88" s="9">
        <f t="shared" si="19"/>
        <v>0.22602991236688796</v>
      </c>
      <c r="AJ88" s="9">
        <f t="shared" si="19"/>
        <v>2.9029088635483966E-2</v>
      </c>
      <c r="AK88" s="9">
        <f t="shared" si="19"/>
        <v>4.6645031311717822E-2</v>
      </c>
      <c r="AL88" s="9">
        <f t="shared" si="19"/>
        <v>0.10519943232004446</v>
      </c>
      <c r="AM88" s="9">
        <f t="shared" si="19"/>
        <v>0.19675271186272467</v>
      </c>
      <c r="AN88" s="9">
        <f t="shared" si="19"/>
        <v>8.4854259088337741E-2</v>
      </c>
      <c r="AO88" s="9">
        <f t="shared" si="19"/>
        <v>3.6968668433223169E-2</v>
      </c>
      <c r="AP88" s="9">
        <f t="shared" si="19"/>
        <v>2.6051746211331765E-2</v>
      </c>
      <c r="AQ88" s="9">
        <f t="shared" si="19"/>
        <v>0.1736783080755451</v>
      </c>
      <c r="AR88" s="9">
        <f t="shared" si="19"/>
        <v>0.17764809797441469</v>
      </c>
      <c r="AS88" s="9">
        <f t="shared" si="19"/>
        <v>0.11313901211778365</v>
      </c>
      <c r="AT88" s="9">
        <f t="shared" si="19"/>
        <v>9.6515516916267211E-2</v>
      </c>
      <c r="AU88" s="9">
        <f t="shared" si="19"/>
        <v>0.10222208989589227</v>
      </c>
      <c r="AV88" s="9">
        <f t="shared" si="19"/>
        <v>0.11866127342353261</v>
      </c>
      <c r="AW88" s="9">
        <f t="shared" si="19"/>
        <v>0.16623495201516461</v>
      </c>
      <c r="AX88" s="9">
        <f t="shared" si="19"/>
        <v>0.1687160707019581</v>
      </c>
      <c r="AY88" s="9">
        <f t="shared" si="19"/>
        <v>0.18856502019630611</v>
      </c>
      <c r="AZ88" s="9">
        <f t="shared" si="19"/>
        <v>0.15879159595478409</v>
      </c>
      <c r="BA88" s="9">
        <f t="shared" si="19"/>
        <v>0.28160697095106241</v>
      </c>
    </row>
    <row r="89" spans="1:53" hidden="1">
      <c r="A89" s="2" t="s">
        <v>4</v>
      </c>
      <c r="B89" s="9">
        <f t="shared" ref="B89:BA89" si="20">B17/B64</f>
        <v>1.9615745380491966E-3</v>
      </c>
      <c r="C89" s="9">
        <f t="shared" si="20"/>
        <v>0</v>
      </c>
      <c r="D89" s="9">
        <f t="shared" si="20"/>
        <v>0</v>
      </c>
      <c r="E89" s="9">
        <f t="shared" si="20"/>
        <v>3.0315242860760312E-3</v>
      </c>
      <c r="F89" s="9">
        <f t="shared" si="20"/>
        <v>4.2619664963068904E-2</v>
      </c>
      <c r="G89" s="9">
        <f t="shared" si="20"/>
        <v>3.3881742020849758E-3</v>
      </c>
      <c r="H89" s="9">
        <f t="shared" si="20"/>
        <v>3.5664991600894481E-3</v>
      </c>
      <c r="I89" s="9">
        <f t="shared" si="20"/>
        <v>1.2482747060313069E-3</v>
      </c>
      <c r="J89" s="9">
        <f t="shared" si="20"/>
        <v>8.91624790022362E-3</v>
      </c>
      <c r="K89" s="9">
        <f t="shared" si="20"/>
        <v>0</v>
      </c>
      <c r="L89" s="9">
        <f t="shared" si="20"/>
        <v>4.1014740341028654E-3</v>
      </c>
      <c r="M89" s="9">
        <f t="shared" si="20"/>
        <v>1.783249580044724E-4</v>
      </c>
      <c r="N89" s="9">
        <f t="shared" si="20"/>
        <v>1.4087671682353321E-2</v>
      </c>
      <c r="O89" s="9">
        <f t="shared" si="20"/>
        <v>7.6323082025914188E-2</v>
      </c>
      <c r="P89" s="9">
        <f t="shared" si="20"/>
        <v>1.1591122270290707E-2</v>
      </c>
      <c r="Q89" s="9">
        <f t="shared" si="20"/>
        <v>9.4512227742370378E-3</v>
      </c>
      <c r="R89" s="9">
        <f t="shared" si="20"/>
        <v>8.3812730262102023E-3</v>
      </c>
      <c r="S89" s="9">
        <f t="shared" si="20"/>
        <v>5.1714237821296992E-3</v>
      </c>
      <c r="T89" s="9">
        <f t="shared" si="20"/>
        <v>1.783249580044724E-3</v>
      </c>
      <c r="U89" s="9">
        <f t="shared" si="20"/>
        <v>3.5664991600894481E-4</v>
      </c>
      <c r="V89" s="9">
        <f t="shared" si="20"/>
        <v>9.8078726902459824E-3</v>
      </c>
      <c r="W89" s="9">
        <f t="shared" si="20"/>
        <v>1.4800971514371208E-2</v>
      </c>
      <c r="X89" s="9">
        <f t="shared" si="20"/>
        <v>3.5664991600894481E-4</v>
      </c>
      <c r="Y89" s="9">
        <f t="shared" si="20"/>
        <v>5.1357587905288049E-2</v>
      </c>
      <c r="Z89" s="9">
        <f t="shared" si="20"/>
        <v>7.6679731941923131E-3</v>
      </c>
      <c r="AA89" s="9">
        <f t="shared" si="20"/>
        <v>4.9930988241252278E-3</v>
      </c>
      <c r="AB89" s="9">
        <f t="shared" si="20"/>
        <v>0</v>
      </c>
      <c r="AC89" s="9">
        <f t="shared" si="20"/>
        <v>0</v>
      </c>
      <c r="AD89" s="9">
        <f t="shared" si="20"/>
        <v>0</v>
      </c>
      <c r="AE89" s="9">
        <f t="shared" si="20"/>
        <v>0</v>
      </c>
      <c r="AF89" s="9">
        <f t="shared" si="20"/>
        <v>4.9930988241252278E-3</v>
      </c>
      <c r="AG89" s="9">
        <f t="shared" si="20"/>
        <v>1.4265996640357792E-2</v>
      </c>
      <c r="AH89" s="9">
        <f t="shared" si="20"/>
        <v>7.6679731941923131E-3</v>
      </c>
      <c r="AI89" s="9">
        <f t="shared" si="20"/>
        <v>4.9930988241252278E-3</v>
      </c>
      <c r="AJ89" s="9">
        <f t="shared" si="20"/>
        <v>1.0699497480268344E-3</v>
      </c>
      <c r="AK89" s="9">
        <f t="shared" si="20"/>
        <v>3.5664991600894481E-4</v>
      </c>
      <c r="AL89" s="9">
        <f t="shared" si="20"/>
        <v>3.2098492440805031E-3</v>
      </c>
      <c r="AM89" s="9">
        <f t="shared" si="20"/>
        <v>5.5280736981386447E-3</v>
      </c>
      <c r="AN89" s="9">
        <f t="shared" si="20"/>
        <v>2.1398994960536689E-3</v>
      </c>
      <c r="AO89" s="9">
        <f t="shared" si="20"/>
        <v>3.2098492440805031E-3</v>
      </c>
      <c r="AP89" s="9">
        <f t="shared" si="20"/>
        <v>7.1329983201788962E-4</v>
      </c>
      <c r="AQ89" s="9">
        <f t="shared" si="20"/>
        <v>0</v>
      </c>
      <c r="AR89" s="9">
        <f t="shared" si="20"/>
        <v>1.4087671682353321E-2</v>
      </c>
      <c r="AS89" s="9">
        <f t="shared" si="20"/>
        <v>1.0342847564259398E-2</v>
      </c>
      <c r="AT89" s="9">
        <f t="shared" si="20"/>
        <v>2.3182244540581412E-3</v>
      </c>
      <c r="AU89" s="9">
        <f t="shared" si="20"/>
        <v>9.9861976482504555E-3</v>
      </c>
      <c r="AV89" s="9">
        <f t="shared" si="20"/>
        <v>9.8190180001212612E-3</v>
      </c>
      <c r="AW89" s="9">
        <f t="shared" si="20"/>
        <v>3.5664991600894481E-3</v>
      </c>
      <c r="AX89" s="9">
        <f t="shared" si="20"/>
        <v>1.783249580044724E-3</v>
      </c>
      <c r="AY89" s="9">
        <f t="shared" si="20"/>
        <v>1.783249580044724E-3</v>
      </c>
      <c r="AZ89" s="9">
        <f t="shared" si="20"/>
        <v>3.5664991600894481E-3</v>
      </c>
      <c r="BA89" s="9">
        <f t="shared" si="20"/>
        <v>5.5280736981386447E-3</v>
      </c>
    </row>
    <row r="90" spans="1:53" hidden="1">
      <c r="A90" s="4" t="s">
        <v>21</v>
      </c>
      <c r="B90" s="9">
        <f t="shared" ref="B90:Q91" si="21">B20/B65*2</f>
        <v>2.9687503529424671E-2</v>
      </c>
      <c r="C90" s="9">
        <f t="shared" si="21"/>
        <v>0</v>
      </c>
      <c r="D90" s="9">
        <f t="shared" si="21"/>
        <v>0</v>
      </c>
      <c r="E90" s="9">
        <f t="shared" si="21"/>
        <v>4.8403538363192399E-3</v>
      </c>
      <c r="F90" s="9">
        <f t="shared" si="21"/>
        <v>2.5815220460369279E-3</v>
      </c>
      <c r="G90" s="9">
        <f t="shared" si="21"/>
        <v>5.4857343478284725E-3</v>
      </c>
      <c r="H90" s="9">
        <f t="shared" si="21"/>
        <v>5.8084246035830876E-3</v>
      </c>
      <c r="I90" s="9">
        <f t="shared" si="21"/>
        <v>1.61345127877308E-3</v>
      </c>
      <c r="J90" s="9">
        <f t="shared" si="21"/>
        <v>5.0016989641965479E-2</v>
      </c>
      <c r="K90" s="9">
        <f t="shared" si="21"/>
        <v>0</v>
      </c>
      <c r="L90" s="9">
        <f t="shared" si="21"/>
        <v>1.0326088184147712E-2</v>
      </c>
      <c r="M90" s="9">
        <f t="shared" si="21"/>
        <v>1.2907610230184639E-3</v>
      </c>
      <c r="N90" s="9">
        <f t="shared" si="21"/>
        <v>3.8722830690553918E-3</v>
      </c>
      <c r="O90" s="9">
        <f t="shared" si="21"/>
        <v>0</v>
      </c>
      <c r="P90" s="9">
        <f t="shared" si="21"/>
        <v>1.9361415345276959E-3</v>
      </c>
      <c r="Q90" s="9">
        <f t="shared" si="21"/>
        <v>9.6807076726384796E-4</v>
      </c>
      <c r="R90" s="9">
        <f t="shared" ref="C90:BA91" si="22">R20/R65*2</f>
        <v>1.1939539462920791E-2</v>
      </c>
      <c r="S90" s="9">
        <f t="shared" si="22"/>
        <v>1.9361415345276959E-3</v>
      </c>
      <c r="T90" s="9">
        <f t="shared" si="22"/>
        <v>0</v>
      </c>
      <c r="U90" s="9">
        <f t="shared" si="22"/>
        <v>3.2269025575461599E-4</v>
      </c>
      <c r="V90" s="9">
        <f t="shared" si="22"/>
        <v>1.2584919974430024E-2</v>
      </c>
      <c r="W90" s="9">
        <f t="shared" si="22"/>
        <v>0</v>
      </c>
      <c r="X90" s="9">
        <f t="shared" si="22"/>
        <v>3.4850547621498529E-2</v>
      </c>
      <c r="Y90" s="9">
        <f t="shared" si="22"/>
        <v>5.098506040922933E-2</v>
      </c>
      <c r="Z90" s="9">
        <f t="shared" si="22"/>
        <v>2.3556388670086966E-2</v>
      </c>
      <c r="AA90" s="9">
        <f t="shared" si="22"/>
        <v>1.9361415345276959E-3</v>
      </c>
      <c r="AB90" s="9">
        <f t="shared" si="22"/>
        <v>6.4538051150923202E-3</v>
      </c>
      <c r="AC90" s="9">
        <f t="shared" si="22"/>
        <v>6.4538051150923202E-3</v>
      </c>
      <c r="AD90" s="9">
        <f t="shared" si="22"/>
        <v>1.290761023018464E-2</v>
      </c>
      <c r="AE90" s="9">
        <f t="shared" si="22"/>
        <v>9.6807076726384798E-3</v>
      </c>
      <c r="AF90" s="9">
        <f t="shared" si="22"/>
        <v>4.1949733248100082E-3</v>
      </c>
      <c r="AG90" s="9">
        <f t="shared" si="22"/>
        <v>0</v>
      </c>
      <c r="AH90" s="9">
        <f t="shared" si="22"/>
        <v>2.3556388670086966E-2</v>
      </c>
      <c r="AI90" s="9">
        <f t="shared" si="22"/>
        <v>1.9361415345276959E-3</v>
      </c>
      <c r="AJ90" s="9">
        <f t="shared" si="22"/>
        <v>3.0655574296688519E-2</v>
      </c>
      <c r="AK90" s="9">
        <f t="shared" si="22"/>
        <v>3.4850547621498529E-2</v>
      </c>
      <c r="AL90" s="9">
        <f t="shared" si="22"/>
        <v>9.6807076726384796E-4</v>
      </c>
      <c r="AM90" s="9">
        <f t="shared" si="22"/>
        <v>0</v>
      </c>
      <c r="AN90" s="9">
        <f t="shared" si="22"/>
        <v>1.3552990741693872E-2</v>
      </c>
      <c r="AO90" s="9">
        <f t="shared" si="22"/>
        <v>3.1300954808197751E-2</v>
      </c>
      <c r="AP90" s="9">
        <f t="shared" si="22"/>
        <v>2.4847149693105433E-2</v>
      </c>
      <c r="AQ90" s="9">
        <f t="shared" si="22"/>
        <v>0</v>
      </c>
      <c r="AR90" s="9">
        <f t="shared" si="22"/>
        <v>3.8722830690553918E-3</v>
      </c>
      <c r="AS90" s="9">
        <f t="shared" si="22"/>
        <v>1.9361415345276959E-3</v>
      </c>
      <c r="AT90" s="9">
        <f t="shared" si="22"/>
        <v>2.258831790282312E-3</v>
      </c>
      <c r="AU90" s="9">
        <f t="shared" si="22"/>
        <v>0</v>
      </c>
      <c r="AV90" s="9">
        <f t="shared" si="22"/>
        <v>1.4449352563234473E-2</v>
      </c>
      <c r="AW90" s="9">
        <f t="shared" si="22"/>
        <v>1.6134512787730801E-2</v>
      </c>
      <c r="AX90" s="9">
        <f t="shared" si="22"/>
        <v>1.6134512787730801E-2</v>
      </c>
      <c r="AY90" s="9">
        <f t="shared" si="22"/>
        <v>9.6807076726384798E-3</v>
      </c>
      <c r="AZ90" s="9">
        <f t="shared" si="22"/>
        <v>1.6134512787730801E-2</v>
      </c>
      <c r="BA90" s="9">
        <f t="shared" si="22"/>
        <v>9.6807076726384796E-4</v>
      </c>
    </row>
    <row r="91" spans="1:53" hidden="1">
      <c r="A91" s="4" t="s">
        <v>15</v>
      </c>
      <c r="B91" s="9">
        <f t="shared" si="21"/>
        <v>5.7114951802624318E-2</v>
      </c>
      <c r="C91" s="9">
        <f t="shared" si="22"/>
        <v>9.1723640069642037E-2</v>
      </c>
      <c r="D91" s="9">
        <f t="shared" si="22"/>
        <v>8.7901821733406937E-2</v>
      </c>
      <c r="E91" s="9">
        <f t="shared" si="22"/>
        <v>4.2040001698585926E-2</v>
      </c>
      <c r="F91" s="9">
        <f t="shared" si="22"/>
        <v>3.0574546689880674E-2</v>
      </c>
      <c r="G91" s="9">
        <f t="shared" si="22"/>
        <v>3.0362223448978723E-2</v>
      </c>
      <c r="H91" s="9">
        <f t="shared" si="22"/>
        <v>2.7602021317253388E-2</v>
      </c>
      <c r="I91" s="9">
        <f t="shared" si="22"/>
        <v>2.8238991039959235E-2</v>
      </c>
      <c r="J91" s="9">
        <f t="shared" si="22"/>
        <v>5.6265658839016519E-2</v>
      </c>
      <c r="K91" s="9">
        <f t="shared" si="22"/>
        <v>0</v>
      </c>
      <c r="L91" s="9">
        <f t="shared" si="22"/>
        <v>3.7581213639644999E-2</v>
      </c>
      <c r="M91" s="9">
        <f t="shared" si="22"/>
        <v>3.7156567157841096E-2</v>
      </c>
      <c r="N91" s="9">
        <f t="shared" si="22"/>
        <v>3.2697779098900169E-2</v>
      </c>
      <c r="O91" s="9">
        <f t="shared" si="22"/>
        <v>0</v>
      </c>
      <c r="P91" s="9">
        <f t="shared" si="22"/>
        <v>1.0828485285999405E-2</v>
      </c>
      <c r="Q91" s="9">
        <f t="shared" si="22"/>
        <v>4.3738587625801524E-2</v>
      </c>
      <c r="R91" s="9">
        <f t="shared" si="22"/>
        <v>1.8259798717567624E-2</v>
      </c>
      <c r="S91" s="9">
        <f t="shared" si="22"/>
        <v>3.1211516412586522E-2</v>
      </c>
      <c r="T91" s="9">
        <f t="shared" si="22"/>
        <v>2.1232324090194914E-2</v>
      </c>
      <c r="U91" s="9">
        <f t="shared" si="22"/>
        <v>5.2231517261879488E-2</v>
      </c>
      <c r="V91" s="9">
        <f t="shared" si="22"/>
        <v>9.5545458405877116E-3</v>
      </c>
      <c r="W91" s="9">
        <f t="shared" si="22"/>
        <v>1.7622828994861776E-2</v>
      </c>
      <c r="X91" s="9">
        <f t="shared" si="22"/>
        <v>3.0149900208076775E-2</v>
      </c>
      <c r="Y91" s="9">
        <f t="shared" si="22"/>
        <v>3.2697779098900169E-2</v>
      </c>
      <c r="Z91" s="9">
        <f t="shared" si="22"/>
        <v>2.5691112149135845E-2</v>
      </c>
      <c r="AA91" s="9">
        <f t="shared" si="22"/>
        <v>4.2252324939487877E-2</v>
      </c>
      <c r="AB91" s="9">
        <f t="shared" si="22"/>
        <v>6.369697227058474E-2</v>
      </c>
      <c r="AC91" s="9">
        <f t="shared" si="22"/>
        <v>2.9725253726272875E-2</v>
      </c>
      <c r="AD91" s="9">
        <f t="shared" si="22"/>
        <v>3.184848613529237E-2</v>
      </c>
      <c r="AE91" s="9">
        <f t="shared" si="22"/>
        <v>7.2614548388466607E-2</v>
      </c>
      <c r="AF91" s="9">
        <f t="shared" si="22"/>
        <v>5.4779396152702879E-2</v>
      </c>
      <c r="AG91" s="9">
        <f t="shared" si="22"/>
        <v>4.1827678457683981E-2</v>
      </c>
      <c r="AH91" s="9">
        <f t="shared" si="22"/>
        <v>2.5691112149135845E-2</v>
      </c>
      <c r="AI91" s="9">
        <f t="shared" si="22"/>
        <v>4.2252324939487877E-2</v>
      </c>
      <c r="AJ91" s="9">
        <f t="shared" si="22"/>
        <v>2.9937576967174827E-2</v>
      </c>
      <c r="AK91" s="9">
        <f t="shared" si="22"/>
        <v>3.0149900208076775E-2</v>
      </c>
      <c r="AL91" s="9">
        <f t="shared" si="22"/>
        <v>6.2423032825173044E-2</v>
      </c>
      <c r="AM91" s="9">
        <f t="shared" si="22"/>
        <v>4.8197375684742451E-2</v>
      </c>
      <c r="AN91" s="9">
        <f t="shared" si="22"/>
        <v>2.9725253726272875E-2</v>
      </c>
      <c r="AO91" s="9">
        <f t="shared" si="22"/>
        <v>3.1423839653488474E-2</v>
      </c>
      <c r="AP91" s="9">
        <f t="shared" si="22"/>
        <v>3.6094950953331352E-2</v>
      </c>
      <c r="AQ91" s="9">
        <f t="shared" si="22"/>
        <v>1.6348889549450085E-2</v>
      </c>
      <c r="AR91" s="9">
        <f t="shared" si="22"/>
        <v>3.2697779098900169E-2</v>
      </c>
      <c r="AS91" s="9">
        <f t="shared" si="22"/>
        <v>2.5478788908233897E-2</v>
      </c>
      <c r="AT91" s="9">
        <f t="shared" si="22"/>
        <v>3.8430506603252791E-2</v>
      </c>
      <c r="AU91" s="9">
        <f t="shared" si="22"/>
        <v>8.4929296360779661E-3</v>
      </c>
      <c r="AV91" s="9">
        <f t="shared" si="22"/>
        <v>3.4113267371579825E-2</v>
      </c>
      <c r="AW91" s="9">
        <f t="shared" si="22"/>
        <v>7.6436366724701693E-2</v>
      </c>
      <c r="AX91" s="9">
        <f t="shared" si="22"/>
        <v>6.7943437088623729E-2</v>
      </c>
      <c r="AY91" s="9">
        <f t="shared" si="22"/>
        <v>2.1232324090194914E-2</v>
      </c>
      <c r="AZ91" s="9">
        <f t="shared" si="22"/>
        <v>4.4587880589409316E-2</v>
      </c>
      <c r="BA91" s="9">
        <f t="shared" si="22"/>
        <v>1.5711919826744237E-2</v>
      </c>
    </row>
    <row r="92" spans="1:53" hidden="1">
      <c r="A92" s="4" t="s">
        <v>2</v>
      </c>
      <c r="B92" s="9">
        <f t="shared" ref="B92:BA92" si="23">B18/B67</f>
        <v>0</v>
      </c>
      <c r="C92" s="9">
        <f t="shared" si="23"/>
        <v>0</v>
      </c>
      <c r="D92" s="9">
        <f t="shared" si="23"/>
        <v>0</v>
      </c>
      <c r="E92" s="9">
        <f t="shared" si="23"/>
        <v>0</v>
      </c>
      <c r="F92" s="9">
        <f t="shared" si="23"/>
        <v>1.0435254463680096E-3</v>
      </c>
      <c r="G92" s="9">
        <f t="shared" si="23"/>
        <v>0</v>
      </c>
      <c r="H92" s="9">
        <f t="shared" si="23"/>
        <v>0</v>
      </c>
      <c r="I92" s="9">
        <f t="shared" si="23"/>
        <v>0</v>
      </c>
      <c r="J92" s="9">
        <f t="shared" si="23"/>
        <v>6.5220340398000609E-4</v>
      </c>
      <c r="K92" s="9">
        <f t="shared" si="23"/>
        <v>0</v>
      </c>
      <c r="L92" s="9">
        <f t="shared" si="23"/>
        <v>0</v>
      </c>
      <c r="M92" s="9">
        <f t="shared" si="23"/>
        <v>0</v>
      </c>
      <c r="N92" s="9">
        <f t="shared" si="23"/>
        <v>0</v>
      </c>
      <c r="O92" s="9">
        <f t="shared" si="23"/>
        <v>0</v>
      </c>
      <c r="P92" s="9">
        <f t="shared" si="23"/>
        <v>0</v>
      </c>
      <c r="Q92" s="9">
        <f t="shared" si="23"/>
        <v>0</v>
      </c>
      <c r="R92" s="9">
        <f t="shared" si="23"/>
        <v>0</v>
      </c>
      <c r="S92" s="9">
        <f t="shared" si="23"/>
        <v>0</v>
      </c>
      <c r="T92" s="9">
        <f t="shared" si="23"/>
        <v>0</v>
      </c>
      <c r="U92" s="9">
        <f t="shared" si="23"/>
        <v>0</v>
      </c>
      <c r="V92" s="9">
        <f t="shared" si="23"/>
        <v>0</v>
      </c>
      <c r="W92" s="9">
        <f t="shared" si="23"/>
        <v>0</v>
      </c>
      <c r="X92" s="9">
        <f t="shared" si="23"/>
        <v>0</v>
      </c>
      <c r="Y92" s="9">
        <f t="shared" si="23"/>
        <v>0</v>
      </c>
      <c r="Z92" s="9">
        <f t="shared" si="23"/>
        <v>0</v>
      </c>
      <c r="AA92" s="9">
        <f t="shared" si="23"/>
        <v>0</v>
      </c>
      <c r="AB92" s="9">
        <f t="shared" si="23"/>
        <v>8.4786442517400789E-3</v>
      </c>
      <c r="AC92" s="9">
        <f t="shared" si="23"/>
        <v>7.8264408477600727E-3</v>
      </c>
      <c r="AD92" s="9">
        <f t="shared" si="23"/>
        <v>0</v>
      </c>
      <c r="AE92" s="9">
        <f t="shared" si="23"/>
        <v>0</v>
      </c>
      <c r="AF92" s="9">
        <f t="shared" si="23"/>
        <v>0</v>
      </c>
      <c r="AG92" s="9">
        <f t="shared" si="23"/>
        <v>0</v>
      </c>
      <c r="AH92" s="9">
        <f t="shared" si="23"/>
        <v>0</v>
      </c>
      <c r="AI92" s="9">
        <f t="shared" si="23"/>
        <v>0</v>
      </c>
      <c r="AJ92" s="9">
        <f t="shared" si="23"/>
        <v>0</v>
      </c>
      <c r="AK92" s="9">
        <f t="shared" si="23"/>
        <v>0</v>
      </c>
      <c r="AL92" s="9">
        <f t="shared" si="23"/>
        <v>0</v>
      </c>
      <c r="AM92" s="9">
        <f t="shared" si="23"/>
        <v>0</v>
      </c>
      <c r="AN92" s="9">
        <f t="shared" si="23"/>
        <v>0</v>
      </c>
      <c r="AO92" s="9">
        <f t="shared" si="23"/>
        <v>0</v>
      </c>
      <c r="AP92" s="9">
        <f t="shared" si="23"/>
        <v>0</v>
      </c>
      <c r="AQ92" s="9">
        <f t="shared" si="23"/>
        <v>0</v>
      </c>
      <c r="AR92" s="9">
        <f t="shared" si="23"/>
        <v>0</v>
      </c>
      <c r="AS92" s="9">
        <f t="shared" si="23"/>
        <v>0</v>
      </c>
      <c r="AT92" s="9">
        <f t="shared" si="23"/>
        <v>0</v>
      </c>
      <c r="AU92" s="9">
        <f t="shared" si="23"/>
        <v>0</v>
      </c>
      <c r="AV92" s="9">
        <f t="shared" si="23"/>
        <v>0</v>
      </c>
      <c r="AW92" s="9">
        <f t="shared" si="23"/>
        <v>0</v>
      </c>
      <c r="AX92" s="9">
        <f t="shared" si="23"/>
        <v>0</v>
      </c>
      <c r="AY92" s="9">
        <f t="shared" si="23"/>
        <v>0</v>
      </c>
      <c r="AZ92" s="9">
        <f t="shared" si="23"/>
        <v>0</v>
      </c>
      <c r="BA92" s="9">
        <f t="shared" si="23"/>
        <v>7.5655594861680697E-3</v>
      </c>
    </row>
    <row r="93" spans="1:53" hidden="1">
      <c r="A93" s="4" t="s">
        <v>78</v>
      </c>
      <c r="B93" s="13">
        <f t="shared" ref="B93:BA93" si="24">B19/B68*2</f>
        <v>0</v>
      </c>
      <c r="C93" s="13">
        <f t="shared" si="24"/>
        <v>0</v>
      </c>
      <c r="D93" s="13">
        <f t="shared" si="24"/>
        <v>0</v>
      </c>
      <c r="E93" s="13">
        <f t="shared" si="24"/>
        <v>0</v>
      </c>
      <c r="F93" s="13">
        <f t="shared" si="24"/>
        <v>0</v>
      </c>
      <c r="G93" s="13">
        <f t="shared" si="24"/>
        <v>0</v>
      </c>
      <c r="H93" s="13">
        <f t="shared" si="24"/>
        <v>0</v>
      </c>
      <c r="I93" s="13">
        <f t="shared" si="24"/>
        <v>0</v>
      </c>
      <c r="J93" s="13">
        <f t="shared" si="24"/>
        <v>0</v>
      </c>
      <c r="K93" s="13">
        <f t="shared" si="24"/>
        <v>0</v>
      </c>
      <c r="L93" s="13">
        <f t="shared" si="24"/>
        <v>0</v>
      </c>
      <c r="M93" s="13">
        <f t="shared" si="24"/>
        <v>0</v>
      </c>
      <c r="N93" s="13">
        <f t="shared" si="24"/>
        <v>0</v>
      </c>
      <c r="O93" s="13">
        <f t="shared" si="24"/>
        <v>0</v>
      </c>
      <c r="P93" s="13">
        <f t="shared" si="24"/>
        <v>0</v>
      </c>
      <c r="Q93" s="13">
        <f t="shared" si="24"/>
        <v>0</v>
      </c>
      <c r="R93" s="13">
        <f t="shared" si="24"/>
        <v>0</v>
      </c>
      <c r="S93" s="13">
        <f t="shared" si="24"/>
        <v>0</v>
      </c>
      <c r="T93" s="13">
        <f t="shared" si="24"/>
        <v>0</v>
      </c>
      <c r="U93" s="13">
        <f t="shared" si="24"/>
        <v>0</v>
      </c>
      <c r="V93" s="13">
        <f t="shared" si="24"/>
        <v>0</v>
      </c>
      <c r="W93" s="13">
        <f t="shared" si="24"/>
        <v>0</v>
      </c>
      <c r="X93" s="13">
        <f t="shared" si="24"/>
        <v>0</v>
      </c>
      <c r="Y93" s="13">
        <f t="shared" si="24"/>
        <v>0</v>
      </c>
      <c r="Z93" s="13">
        <f t="shared" si="24"/>
        <v>0</v>
      </c>
      <c r="AA93" s="13">
        <f t="shared" si="24"/>
        <v>0</v>
      </c>
      <c r="AB93" s="13">
        <f t="shared" si="24"/>
        <v>0</v>
      </c>
      <c r="AC93" s="13">
        <f t="shared" si="24"/>
        <v>0</v>
      </c>
      <c r="AD93" s="13">
        <f t="shared" si="24"/>
        <v>0</v>
      </c>
      <c r="AE93" s="13">
        <f t="shared" si="24"/>
        <v>0</v>
      </c>
      <c r="AF93" s="13">
        <f t="shared" si="24"/>
        <v>0</v>
      </c>
      <c r="AG93" s="13">
        <f t="shared" si="24"/>
        <v>0</v>
      </c>
      <c r="AH93" s="13">
        <f t="shared" si="24"/>
        <v>0</v>
      </c>
      <c r="AI93" s="13">
        <f t="shared" si="24"/>
        <v>0</v>
      </c>
      <c r="AJ93" s="13">
        <f t="shared" si="24"/>
        <v>0</v>
      </c>
      <c r="AK93" s="13">
        <f t="shared" si="24"/>
        <v>0</v>
      </c>
      <c r="AL93" s="13">
        <f t="shared" si="24"/>
        <v>0</v>
      </c>
      <c r="AM93" s="13">
        <f t="shared" si="24"/>
        <v>0</v>
      </c>
      <c r="AN93" s="13">
        <f t="shared" si="24"/>
        <v>0</v>
      </c>
      <c r="AO93" s="13">
        <f t="shared" si="24"/>
        <v>0</v>
      </c>
      <c r="AP93" s="13">
        <f t="shared" si="24"/>
        <v>0</v>
      </c>
      <c r="AQ93" s="13">
        <f t="shared" si="24"/>
        <v>0</v>
      </c>
      <c r="AR93" s="13">
        <f t="shared" si="24"/>
        <v>0</v>
      </c>
      <c r="AS93" s="13">
        <f t="shared" si="24"/>
        <v>0</v>
      </c>
      <c r="AT93" s="13">
        <f t="shared" si="24"/>
        <v>0</v>
      </c>
      <c r="AU93" s="13">
        <f t="shared" si="24"/>
        <v>0</v>
      </c>
      <c r="AV93" s="13">
        <f t="shared" si="24"/>
        <v>0</v>
      </c>
      <c r="AW93" s="13">
        <f t="shared" si="24"/>
        <v>0</v>
      </c>
      <c r="AX93" s="13">
        <f t="shared" si="24"/>
        <v>0</v>
      </c>
      <c r="AY93" s="13">
        <f t="shared" si="24"/>
        <v>0</v>
      </c>
      <c r="AZ93" s="13">
        <f t="shared" si="24"/>
        <v>0</v>
      </c>
      <c r="BA93" s="13">
        <f t="shared" si="24"/>
        <v>0</v>
      </c>
    </row>
    <row r="94" spans="1:53" hidden="1">
      <c r="A94" s="4" t="s">
        <v>26</v>
      </c>
      <c r="B94" s="13">
        <f t="shared" ref="B94:Q95" si="25">B22/B69*2</f>
        <v>0</v>
      </c>
      <c r="C94" s="13">
        <f t="shared" si="25"/>
        <v>0</v>
      </c>
      <c r="D94" s="13">
        <f t="shared" si="25"/>
        <v>0</v>
      </c>
      <c r="E94" s="13">
        <f t="shared" si="25"/>
        <v>0</v>
      </c>
      <c r="F94" s="13">
        <f t="shared" si="25"/>
        <v>0</v>
      </c>
      <c r="G94" s="13">
        <f t="shared" si="25"/>
        <v>0</v>
      </c>
      <c r="H94" s="13">
        <f t="shared" si="25"/>
        <v>0</v>
      </c>
      <c r="I94" s="13">
        <f t="shared" si="25"/>
        <v>0</v>
      </c>
      <c r="J94" s="13">
        <f t="shared" si="25"/>
        <v>0</v>
      </c>
      <c r="K94" s="13">
        <f t="shared" si="25"/>
        <v>0</v>
      </c>
      <c r="L94" s="13">
        <f t="shared" si="25"/>
        <v>0</v>
      </c>
      <c r="M94" s="13">
        <f t="shared" si="25"/>
        <v>0</v>
      </c>
      <c r="N94" s="13">
        <f t="shared" si="25"/>
        <v>0</v>
      </c>
      <c r="O94" s="13">
        <f t="shared" si="25"/>
        <v>0</v>
      </c>
      <c r="P94" s="13">
        <f t="shared" si="25"/>
        <v>0</v>
      </c>
      <c r="Q94" s="13">
        <f t="shared" si="25"/>
        <v>0</v>
      </c>
      <c r="R94" s="13">
        <f t="shared" ref="C94:BA95" si="26">R22/R69*2</f>
        <v>0</v>
      </c>
      <c r="S94" s="13">
        <f t="shared" si="26"/>
        <v>0</v>
      </c>
      <c r="T94" s="13">
        <f t="shared" si="26"/>
        <v>0</v>
      </c>
      <c r="U94" s="13">
        <f t="shared" si="26"/>
        <v>0</v>
      </c>
      <c r="V94" s="13">
        <f t="shared" si="26"/>
        <v>0</v>
      </c>
      <c r="W94" s="13">
        <f t="shared" si="26"/>
        <v>0</v>
      </c>
      <c r="X94" s="13">
        <f t="shared" si="26"/>
        <v>0</v>
      </c>
      <c r="Y94" s="13">
        <f t="shared" si="26"/>
        <v>0</v>
      </c>
      <c r="Z94" s="13">
        <f t="shared" si="26"/>
        <v>0</v>
      </c>
      <c r="AA94" s="13">
        <f t="shared" si="26"/>
        <v>0</v>
      </c>
      <c r="AB94" s="13">
        <f t="shared" si="26"/>
        <v>0</v>
      </c>
      <c r="AC94" s="13">
        <f t="shared" si="26"/>
        <v>0</v>
      </c>
      <c r="AD94" s="13">
        <f t="shared" si="26"/>
        <v>0</v>
      </c>
      <c r="AE94" s="13">
        <f t="shared" si="26"/>
        <v>0</v>
      </c>
      <c r="AF94" s="13">
        <f t="shared" si="26"/>
        <v>0</v>
      </c>
      <c r="AG94" s="13">
        <f t="shared" si="26"/>
        <v>0</v>
      </c>
      <c r="AH94" s="13">
        <f t="shared" si="26"/>
        <v>0</v>
      </c>
      <c r="AI94" s="13">
        <f t="shared" si="26"/>
        <v>0</v>
      </c>
      <c r="AJ94" s="13">
        <f t="shared" si="26"/>
        <v>0</v>
      </c>
      <c r="AK94" s="13">
        <f t="shared" si="26"/>
        <v>0</v>
      </c>
      <c r="AL94" s="13">
        <f t="shared" si="26"/>
        <v>0</v>
      </c>
      <c r="AM94" s="13">
        <f t="shared" si="26"/>
        <v>0</v>
      </c>
      <c r="AN94" s="13">
        <f t="shared" si="26"/>
        <v>0</v>
      </c>
      <c r="AO94" s="13">
        <f t="shared" si="26"/>
        <v>0</v>
      </c>
      <c r="AP94" s="13">
        <f t="shared" si="26"/>
        <v>0</v>
      </c>
      <c r="AQ94" s="13">
        <f t="shared" si="26"/>
        <v>0</v>
      </c>
      <c r="AR94" s="13">
        <f t="shared" si="26"/>
        <v>0</v>
      </c>
      <c r="AS94" s="13">
        <f t="shared" si="26"/>
        <v>0</v>
      </c>
      <c r="AT94" s="13">
        <f t="shared" si="26"/>
        <v>0</v>
      </c>
      <c r="AU94" s="13">
        <f t="shared" si="26"/>
        <v>0</v>
      </c>
      <c r="AV94" s="13">
        <f t="shared" si="26"/>
        <v>0</v>
      </c>
      <c r="AW94" s="13">
        <f t="shared" si="26"/>
        <v>0</v>
      </c>
      <c r="AX94" s="13">
        <f t="shared" si="26"/>
        <v>0</v>
      </c>
      <c r="AY94" s="13">
        <f t="shared" si="26"/>
        <v>0</v>
      </c>
      <c r="AZ94" s="13">
        <f t="shared" si="26"/>
        <v>0</v>
      </c>
      <c r="BA94" s="13">
        <f t="shared" si="26"/>
        <v>0</v>
      </c>
    </row>
    <row r="95" spans="1:53" hidden="1">
      <c r="A95" s="4" t="s">
        <v>42</v>
      </c>
      <c r="B95" s="9">
        <f t="shared" si="25"/>
        <v>0</v>
      </c>
      <c r="C95" s="9">
        <f t="shared" si="26"/>
        <v>0</v>
      </c>
      <c r="D95" s="9">
        <f t="shared" si="26"/>
        <v>0</v>
      </c>
      <c r="E95" s="9">
        <f t="shared" si="26"/>
        <v>0</v>
      </c>
      <c r="F95" s="9">
        <f t="shared" si="26"/>
        <v>0</v>
      </c>
      <c r="G95" s="9">
        <f t="shared" si="26"/>
        <v>0</v>
      </c>
      <c r="H95" s="9">
        <f t="shared" si="26"/>
        <v>0</v>
      </c>
      <c r="I95" s="9">
        <f t="shared" si="26"/>
        <v>0</v>
      </c>
      <c r="J95" s="9">
        <f t="shared" si="26"/>
        <v>0</v>
      </c>
      <c r="K95" s="9">
        <f t="shared" si="26"/>
        <v>0</v>
      </c>
      <c r="L95" s="9">
        <f t="shared" si="26"/>
        <v>0</v>
      </c>
      <c r="M95" s="9">
        <f t="shared" si="26"/>
        <v>0</v>
      </c>
      <c r="N95" s="9">
        <f t="shared" si="26"/>
        <v>0</v>
      </c>
      <c r="O95" s="9">
        <f t="shared" si="26"/>
        <v>0</v>
      </c>
      <c r="P95" s="9">
        <f t="shared" si="26"/>
        <v>0</v>
      </c>
      <c r="Q95" s="9">
        <f t="shared" si="26"/>
        <v>0</v>
      </c>
      <c r="R95" s="9">
        <f t="shared" si="26"/>
        <v>0</v>
      </c>
      <c r="S95" s="9">
        <f t="shared" si="26"/>
        <v>0</v>
      </c>
      <c r="T95" s="9">
        <f t="shared" si="26"/>
        <v>0</v>
      </c>
      <c r="U95" s="9">
        <f t="shared" si="26"/>
        <v>0</v>
      </c>
      <c r="V95" s="9">
        <f t="shared" si="26"/>
        <v>0</v>
      </c>
      <c r="W95" s="9">
        <f t="shared" si="26"/>
        <v>0</v>
      </c>
      <c r="X95" s="9">
        <f t="shared" si="26"/>
        <v>0</v>
      </c>
      <c r="Y95" s="9">
        <f t="shared" si="26"/>
        <v>0</v>
      </c>
      <c r="Z95" s="9">
        <f t="shared" si="26"/>
        <v>0</v>
      </c>
      <c r="AA95" s="9">
        <f t="shared" si="26"/>
        <v>0</v>
      </c>
      <c r="AB95" s="9">
        <f t="shared" si="26"/>
        <v>0</v>
      </c>
      <c r="AC95" s="9">
        <f t="shared" si="26"/>
        <v>0</v>
      </c>
      <c r="AD95" s="9">
        <f t="shared" si="26"/>
        <v>0</v>
      </c>
      <c r="AE95" s="9">
        <f t="shared" si="26"/>
        <v>0</v>
      </c>
      <c r="AF95" s="9">
        <f t="shared" si="26"/>
        <v>0</v>
      </c>
      <c r="AG95" s="9">
        <f t="shared" si="26"/>
        <v>0</v>
      </c>
      <c r="AH95" s="9">
        <f t="shared" si="26"/>
        <v>0</v>
      </c>
      <c r="AI95" s="9">
        <f t="shared" si="26"/>
        <v>0</v>
      </c>
      <c r="AJ95" s="9">
        <f t="shared" si="26"/>
        <v>0</v>
      </c>
      <c r="AK95" s="9">
        <f t="shared" si="26"/>
        <v>0</v>
      </c>
      <c r="AL95" s="9">
        <f t="shared" si="26"/>
        <v>0</v>
      </c>
      <c r="AM95" s="9">
        <f t="shared" si="26"/>
        <v>0</v>
      </c>
      <c r="AN95" s="9">
        <f t="shared" si="26"/>
        <v>0</v>
      </c>
      <c r="AO95" s="9">
        <f t="shared" si="26"/>
        <v>0</v>
      </c>
      <c r="AP95" s="9">
        <f t="shared" si="26"/>
        <v>0</v>
      </c>
      <c r="AQ95" s="9">
        <f t="shared" si="26"/>
        <v>0</v>
      </c>
      <c r="AR95" s="9">
        <f t="shared" si="26"/>
        <v>0</v>
      </c>
      <c r="AS95" s="9">
        <f t="shared" si="26"/>
        <v>0</v>
      </c>
      <c r="AT95" s="9">
        <f t="shared" si="26"/>
        <v>0</v>
      </c>
      <c r="AU95" s="9">
        <f t="shared" si="26"/>
        <v>0</v>
      </c>
      <c r="AV95" s="9">
        <f t="shared" si="26"/>
        <v>0</v>
      </c>
      <c r="AW95" s="9">
        <f t="shared" si="26"/>
        <v>0</v>
      </c>
      <c r="AX95" s="9">
        <f t="shared" si="26"/>
        <v>0</v>
      </c>
      <c r="AY95" s="9">
        <f t="shared" si="26"/>
        <v>0</v>
      </c>
      <c r="AZ95" s="9">
        <f t="shared" si="26"/>
        <v>0</v>
      </c>
      <c r="BA95" s="9">
        <f t="shared" si="26"/>
        <v>0</v>
      </c>
    </row>
    <row r="96" spans="1:53" hidden="1">
      <c r="A96" s="4" t="s">
        <v>32</v>
      </c>
      <c r="B96" s="9">
        <f t="shared" ref="B96:BA96" si="27">B16/B71</f>
        <v>0</v>
      </c>
      <c r="C96" s="9">
        <f t="shared" si="27"/>
        <v>0</v>
      </c>
      <c r="D96" s="9">
        <f t="shared" si="27"/>
        <v>0</v>
      </c>
      <c r="E96" s="9">
        <f t="shared" si="27"/>
        <v>0</v>
      </c>
      <c r="F96" s="9">
        <f t="shared" si="27"/>
        <v>0</v>
      </c>
      <c r="G96" s="9">
        <f t="shared" si="27"/>
        <v>0</v>
      </c>
      <c r="H96" s="9">
        <f t="shared" si="27"/>
        <v>0</v>
      </c>
      <c r="I96" s="9">
        <f t="shared" si="27"/>
        <v>0</v>
      </c>
      <c r="J96" s="9">
        <f t="shared" si="27"/>
        <v>0</v>
      </c>
      <c r="K96" s="9">
        <f t="shared" si="27"/>
        <v>0</v>
      </c>
      <c r="L96" s="9">
        <f t="shared" si="27"/>
        <v>0</v>
      </c>
      <c r="M96" s="9">
        <f t="shared" si="27"/>
        <v>0</v>
      </c>
      <c r="N96" s="9">
        <f t="shared" si="27"/>
        <v>0</v>
      </c>
      <c r="O96" s="9">
        <f t="shared" si="27"/>
        <v>0</v>
      </c>
      <c r="P96" s="9">
        <f t="shared" si="27"/>
        <v>0</v>
      </c>
      <c r="Q96" s="9">
        <f t="shared" si="27"/>
        <v>0</v>
      </c>
      <c r="R96" s="9">
        <f t="shared" si="27"/>
        <v>0</v>
      </c>
      <c r="S96" s="9">
        <f t="shared" si="27"/>
        <v>0</v>
      </c>
      <c r="T96" s="9">
        <f t="shared" si="27"/>
        <v>0</v>
      </c>
      <c r="U96" s="9">
        <f t="shared" si="27"/>
        <v>0</v>
      </c>
      <c r="V96" s="9">
        <f t="shared" si="27"/>
        <v>0</v>
      </c>
      <c r="W96" s="9">
        <f t="shared" si="27"/>
        <v>0</v>
      </c>
      <c r="X96" s="9">
        <f t="shared" si="27"/>
        <v>0</v>
      </c>
      <c r="Y96" s="9">
        <f t="shared" si="27"/>
        <v>0</v>
      </c>
      <c r="Z96" s="9">
        <f t="shared" si="27"/>
        <v>0</v>
      </c>
      <c r="AA96" s="9">
        <f t="shared" si="27"/>
        <v>0</v>
      </c>
      <c r="AB96" s="9">
        <f t="shared" si="27"/>
        <v>7.7405657247749712E-2</v>
      </c>
      <c r="AC96" s="9">
        <f t="shared" si="27"/>
        <v>6.6347706212356902E-2</v>
      </c>
      <c r="AD96" s="9">
        <f t="shared" si="27"/>
        <v>7.2491012343130684E-2</v>
      </c>
      <c r="AE96" s="9">
        <f t="shared" si="27"/>
        <v>0</v>
      </c>
      <c r="AF96" s="9">
        <f t="shared" si="27"/>
        <v>0</v>
      </c>
      <c r="AG96" s="9">
        <f t="shared" si="27"/>
        <v>0</v>
      </c>
      <c r="AH96" s="9">
        <f t="shared" si="27"/>
        <v>0</v>
      </c>
      <c r="AI96" s="9">
        <f t="shared" si="27"/>
        <v>0</v>
      </c>
      <c r="AJ96" s="9">
        <f t="shared" si="27"/>
        <v>0</v>
      </c>
      <c r="AK96" s="9">
        <f t="shared" si="27"/>
        <v>0</v>
      </c>
      <c r="AL96" s="9">
        <f t="shared" si="27"/>
        <v>0</v>
      </c>
      <c r="AM96" s="9">
        <f t="shared" si="27"/>
        <v>0</v>
      </c>
      <c r="AN96" s="9">
        <f t="shared" si="27"/>
        <v>0</v>
      </c>
      <c r="AO96" s="9">
        <f t="shared" si="27"/>
        <v>0</v>
      </c>
      <c r="AP96" s="9">
        <f t="shared" si="27"/>
        <v>0</v>
      </c>
      <c r="AQ96" s="9">
        <f t="shared" si="27"/>
        <v>0</v>
      </c>
      <c r="AR96" s="9">
        <f t="shared" si="27"/>
        <v>0</v>
      </c>
      <c r="AS96" s="9">
        <f t="shared" si="27"/>
        <v>0</v>
      </c>
      <c r="AT96" s="9">
        <f t="shared" si="27"/>
        <v>0</v>
      </c>
      <c r="AU96" s="9">
        <f t="shared" si="27"/>
        <v>0</v>
      </c>
      <c r="AV96" s="9">
        <f t="shared" si="27"/>
        <v>0</v>
      </c>
      <c r="AW96" s="9">
        <f t="shared" si="27"/>
        <v>0</v>
      </c>
      <c r="AX96" s="9">
        <f t="shared" si="27"/>
        <v>0</v>
      </c>
      <c r="AY96" s="9">
        <f t="shared" si="27"/>
        <v>0</v>
      </c>
      <c r="AZ96" s="9">
        <f t="shared" si="27"/>
        <v>0</v>
      </c>
      <c r="BA96" s="9">
        <f t="shared" si="27"/>
        <v>0</v>
      </c>
    </row>
    <row r="97" spans="1:53" hidden="1">
      <c r="A97" s="4" t="s">
        <v>43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</row>
    <row r="98" spans="1:53" hidden="1">
      <c r="A98" s="4" t="s">
        <v>44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</row>
    <row r="99" spans="1:53" hidden="1">
      <c r="A99" s="4" t="s">
        <v>7</v>
      </c>
      <c r="B99" s="9">
        <f t="shared" ref="B99:BA99" si="28">B11/B74*2</f>
        <v>1.3158725814261954E-4</v>
      </c>
      <c r="C99" s="9">
        <f t="shared" si="28"/>
        <v>0</v>
      </c>
      <c r="D99" s="9">
        <f t="shared" si="28"/>
        <v>0</v>
      </c>
      <c r="E99" s="9">
        <f t="shared" si="28"/>
        <v>0</v>
      </c>
      <c r="F99" s="9">
        <f t="shared" si="28"/>
        <v>7.8952354885571726E-4</v>
      </c>
      <c r="G99" s="9">
        <f t="shared" si="28"/>
        <v>1.1842853232835759E-3</v>
      </c>
      <c r="H99" s="9">
        <f t="shared" si="28"/>
        <v>3.9476177442785863E-4</v>
      </c>
      <c r="I99" s="9">
        <f t="shared" si="28"/>
        <v>3.5528559698507277E-3</v>
      </c>
      <c r="J99" s="9">
        <f t="shared" si="28"/>
        <v>0</v>
      </c>
      <c r="K99" s="9">
        <f t="shared" si="28"/>
        <v>0</v>
      </c>
      <c r="L99" s="9">
        <f t="shared" si="28"/>
        <v>0</v>
      </c>
      <c r="M99" s="9">
        <f t="shared" si="28"/>
        <v>0</v>
      </c>
      <c r="N99" s="9">
        <f t="shared" si="28"/>
        <v>0</v>
      </c>
      <c r="O99" s="9">
        <f t="shared" si="28"/>
        <v>0</v>
      </c>
      <c r="P99" s="9">
        <f t="shared" si="28"/>
        <v>0</v>
      </c>
      <c r="Q99" s="9">
        <f t="shared" si="28"/>
        <v>0</v>
      </c>
      <c r="R99" s="9">
        <f t="shared" si="28"/>
        <v>0</v>
      </c>
      <c r="S99" s="9">
        <f t="shared" si="28"/>
        <v>0</v>
      </c>
      <c r="T99" s="9">
        <f t="shared" si="28"/>
        <v>0</v>
      </c>
      <c r="U99" s="9">
        <f t="shared" si="28"/>
        <v>0</v>
      </c>
      <c r="V99" s="9">
        <f t="shared" si="28"/>
        <v>0</v>
      </c>
      <c r="W99" s="9">
        <f t="shared" si="28"/>
        <v>0</v>
      </c>
      <c r="X99" s="9">
        <f t="shared" si="28"/>
        <v>0</v>
      </c>
      <c r="Y99" s="9">
        <f t="shared" si="28"/>
        <v>0</v>
      </c>
      <c r="Z99" s="9">
        <f t="shared" si="28"/>
        <v>0</v>
      </c>
      <c r="AA99" s="9">
        <f t="shared" si="28"/>
        <v>0</v>
      </c>
      <c r="AB99" s="9">
        <f t="shared" si="28"/>
        <v>0</v>
      </c>
      <c r="AC99" s="9">
        <f t="shared" si="28"/>
        <v>0</v>
      </c>
      <c r="AD99" s="9">
        <f t="shared" si="28"/>
        <v>0</v>
      </c>
      <c r="AE99" s="9">
        <f t="shared" si="28"/>
        <v>0</v>
      </c>
      <c r="AF99" s="9">
        <f t="shared" si="28"/>
        <v>0</v>
      </c>
      <c r="AG99" s="9">
        <f t="shared" si="28"/>
        <v>0</v>
      </c>
      <c r="AH99" s="9">
        <f t="shared" si="28"/>
        <v>0</v>
      </c>
      <c r="AI99" s="9">
        <f t="shared" si="28"/>
        <v>0</v>
      </c>
      <c r="AJ99" s="9">
        <f t="shared" si="28"/>
        <v>0</v>
      </c>
      <c r="AK99" s="9">
        <f t="shared" si="28"/>
        <v>0</v>
      </c>
      <c r="AL99" s="9">
        <f t="shared" si="28"/>
        <v>0</v>
      </c>
      <c r="AM99" s="9">
        <f t="shared" si="28"/>
        <v>0</v>
      </c>
      <c r="AN99" s="9">
        <f t="shared" si="28"/>
        <v>0</v>
      </c>
      <c r="AO99" s="9">
        <f t="shared" si="28"/>
        <v>0</v>
      </c>
      <c r="AP99" s="9">
        <f t="shared" si="28"/>
        <v>0</v>
      </c>
      <c r="AQ99" s="9">
        <f t="shared" si="28"/>
        <v>0</v>
      </c>
      <c r="AR99" s="9">
        <f t="shared" si="28"/>
        <v>0</v>
      </c>
      <c r="AS99" s="9">
        <f t="shared" si="28"/>
        <v>0</v>
      </c>
      <c r="AT99" s="9">
        <f t="shared" si="28"/>
        <v>0</v>
      </c>
      <c r="AU99" s="9">
        <f t="shared" si="28"/>
        <v>0</v>
      </c>
      <c r="AV99" s="9">
        <f t="shared" si="28"/>
        <v>0</v>
      </c>
      <c r="AW99" s="9">
        <f t="shared" si="28"/>
        <v>0</v>
      </c>
      <c r="AX99" s="9">
        <f t="shared" si="28"/>
        <v>0</v>
      </c>
      <c r="AY99" s="9">
        <f t="shared" si="28"/>
        <v>0</v>
      </c>
      <c r="AZ99" s="9">
        <f t="shared" si="28"/>
        <v>0</v>
      </c>
      <c r="BA99" s="9">
        <f t="shared" si="28"/>
        <v>0</v>
      </c>
    </row>
    <row r="100" spans="1:53" hidden="1">
      <c r="A100" s="4" t="s">
        <v>23</v>
      </c>
      <c r="B100" s="9">
        <f t="shared" ref="B100:BA100" si="29">B15/B75</f>
        <v>0</v>
      </c>
      <c r="C100" s="9">
        <f t="shared" si="29"/>
        <v>0</v>
      </c>
      <c r="D100" s="9">
        <f t="shared" si="29"/>
        <v>0</v>
      </c>
      <c r="E100" s="9">
        <f t="shared" si="29"/>
        <v>0</v>
      </c>
      <c r="F100" s="9">
        <f t="shared" si="29"/>
        <v>0</v>
      </c>
      <c r="G100" s="9">
        <f t="shared" si="29"/>
        <v>0</v>
      </c>
      <c r="H100" s="9">
        <f t="shared" si="29"/>
        <v>0</v>
      </c>
      <c r="I100" s="9">
        <f t="shared" si="29"/>
        <v>0</v>
      </c>
      <c r="J100" s="9">
        <f t="shared" si="29"/>
        <v>0</v>
      </c>
      <c r="K100" s="9">
        <f t="shared" si="29"/>
        <v>0</v>
      </c>
      <c r="L100" s="9">
        <f t="shared" si="29"/>
        <v>0</v>
      </c>
      <c r="M100" s="9">
        <f t="shared" si="29"/>
        <v>0</v>
      </c>
      <c r="N100" s="9">
        <f t="shared" si="29"/>
        <v>0</v>
      </c>
      <c r="O100" s="9">
        <f t="shared" si="29"/>
        <v>0</v>
      </c>
      <c r="P100" s="9">
        <f t="shared" si="29"/>
        <v>0</v>
      </c>
      <c r="Q100" s="9">
        <f t="shared" si="29"/>
        <v>0</v>
      </c>
      <c r="R100" s="9">
        <f t="shared" si="29"/>
        <v>0</v>
      </c>
      <c r="S100" s="9">
        <f t="shared" si="29"/>
        <v>0</v>
      </c>
      <c r="T100" s="9">
        <f t="shared" si="29"/>
        <v>0</v>
      </c>
      <c r="U100" s="9">
        <f t="shared" si="29"/>
        <v>0</v>
      </c>
      <c r="V100" s="9">
        <f t="shared" si="29"/>
        <v>0</v>
      </c>
      <c r="W100" s="9">
        <f t="shared" si="29"/>
        <v>0</v>
      </c>
      <c r="X100" s="9">
        <f t="shared" si="29"/>
        <v>0</v>
      </c>
      <c r="Y100" s="9">
        <f t="shared" si="29"/>
        <v>0</v>
      </c>
      <c r="Z100" s="9">
        <f t="shared" si="29"/>
        <v>0</v>
      </c>
      <c r="AA100" s="9">
        <f t="shared" si="29"/>
        <v>0</v>
      </c>
      <c r="AB100" s="9">
        <f t="shared" si="29"/>
        <v>0</v>
      </c>
      <c r="AC100" s="9">
        <f t="shared" si="29"/>
        <v>0</v>
      </c>
      <c r="AD100" s="9">
        <f t="shared" si="29"/>
        <v>0</v>
      </c>
      <c r="AE100" s="9">
        <f t="shared" si="29"/>
        <v>0</v>
      </c>
      <c r="AF100" s="9">
        <f t="shared" si="29"/>
        <v>0</v>
      </c>
      <c r="AG100" s="9">
        <f t="shared" si="29"/>
        <v>0</v>
      </c>
      <c r="AH100" s="9">
        <f t="shared" si="29"/>
        <v>0</v>
      </c>
      <c r="AI100" s="9">
        <f t="shared" si="29"/>
        <v>0</v>
      </c>
      <c r="AJ100" s="9">
        <f t="shared" si="29"/>
        <v>0</v>
      </c>
      <c r="AK100" s="9">
        <f t="shared" si="29"/>
        <v>0</v>
      </c>
      <c r="AL100" s="9">
        <f t="shared" si="29"/>
        <v>0</v>
      </c>
      <c r="AM100" s="9">
        <f t="shared" si="29"/>
        <v>0</v>
      </c>
      <c r="AN100" s="9">
        <f t="shared" si="29"/>
        <v>0</v>
      </c>
      <c r="AO100" s="9">
        <f t="shared" si="29"/>
        <v>0</v>
      </c>
      <c r="AP100" s="9">
        <f t="shared" si="29"/>
        <v>0</v>
      </c>
      <c r="AQ100" s="9">
        <f t="shared" si="29"/>
        <v>0</v>
      </c>
      <c r="AR100" s="9">
        <f t="shared" si="29"/>
        <v>0</v>
      </c>
      <c r="AS100" s="9">
        <f t="shared" si="29"/>
        <v>0</v>
      </c>
      <c r="AT100" s="9">
        <f t="shared" si="29"/>
        <v>0</v>
      </c>
      <c r="AU100" s="9">
        <f t="shared" si="29"/>
        <v>0</v>
      </c>
      <c r="AV100" s="9">
        <f t="shared" si="29"/>
        <v>0</v>
      </c>
      <c r="AW100" s="9">
        <f t="shared" si="29"/>
        <v>0</v>
      </c>
      <c r="AX100" s="9">
        <f t="shared" si="29"/>
        <v>0</v>
      </c>
      <c r="AY100" s="9">
        <f t="shared" si="29"/>
        <v>0</v>
      </c>
      <c r="AZ100" s="9">
        <f t="shared" si="29"/>
        <v>0</v>
      </c>
      <c r="BA100" s="9">
        <f t="shared" si="29"/>
        <v>0</v>
      </c>
    </row>
    <row r="101" spans="1:53" hidden="1">
      <c r="A101" s="6" t="s">
        <v>76</v>
      </c>
      <c r="B101" s="12">
        <f t="shared" ref="B101:BA101" si="30">B14/B76</f>
        <v>0</v>
      </c>
      <c r="C101" s="12">
        <f t="shared" si="30"/>
        <v>0</v>
      </c>
      <c r="D101" s="12">
        <f t="shared" si="30"/>
        <v>0</v>
      </c>
      <c r="E101" s="12">
        <f t="shared" si="30"/>
        <v>0</v>
      </c>
      <c r="F101" s="12">
        <f t="shared" si="30"/>
        <v>0</v>
      </c>
      <c r="G101" s="12">
        <f t="shared" si="30"/>
        <v>0</v>
      </c>
      <c r="H101" s="12">
        <f t="shared" si="30"/>
        <v>0</v>
      </c>
      <c r="I101" s="12">
        <f t="shared" si="30"/>
        <v>0</v>
      </c>
      <c r="J101" s="12">
        <f t="shared" si="30"/>
        <v>0</v>
      </c>
      <c r="K101" s="12">
        <f t="shared" si="30"/>
        <v>0</v>
      </c>
      <c r="L101" s="12">
        <f t="shared" si="30"/>
        <v>0</v>
      </c>
      <c r="M101" s="12">
        <f t="shared" si="30"/>
        <v>0</v>
      </c>
      <c r="N101" s="12">
        <f t="shared" si="30"/>
        <v>0</v>
      </c>
      <c r="O101" s="12">
        <f t="shared" si="30"/>
        <v>0</v>
      </c>
      <c r="P101" s="12">
        <f t="shared" si="30"/>
        <v>0</v>
      </c>
      <c r="Q101" s="12">
        <f t="shared" si="30"/>
        <v>0</v>
      </c>
      <c r="R101" s="12">
        <f t="shared" si="30"/>
        <v>0</v>
      </c>
      <c r="S101" s="12">
        <f t="shared" si="30"/>
        <v>0</v>
      </c>
      <c r="T101" s="12">
        <f t="shared" si="30"/>
        <v>0</v>
      </c>
      <c r="U101" s="12">
        <f t="shared" si="30"/>
        <v>0</v>
      </c>
      <c r="V101" s="12">
        <f t="shared" si="30"/>
        <v>0</v>
      </c>
      <c r="W101" s="12">
        <f t="shared" si="30"/>
        <v>0</v>
      </c>
      <c r="X101" s="12">
        <f t="shared" si="30"/>
        <v>0</v>
      </c>
      <c r="Y101" s="12">
        <f t="shared" si="30"/>
        <v>0</v>
      </c>
      <c r="Z101" s="12">
        <f t="shared" si="30"/>
        <v>0</v>
      </c>
      <c r="AA101" s="12">
        <f t="shared" si="30"/>
        <v>0</v>
      </c>
      <c r="AB101" s="12">
        <f t="shared" si="30"/>
        <v>0</v>
      </c>
      <c r="AC101" s="12">
        <f t="shared" si="30"/>
        <v>0</v>
      </c>
      <c r="AD101" s="12">
        <f t="shared" si="30"/>
        <v>0</v>
      </c>
      <c r="AE101" s="12">
        <f t="shared" si="30"/>
        <v>0</v>
      </c>
      <c r="AF101" s="12">
        <f t="shared" si="30"/>
        <v>0</v>
      </c>
      <c r="AG101" s="12">
        <f t="shared" si="30"/>
        <v>0</v>
      </c>
      <c r="AH101" s="12">
        <f t="shared" si="30"/>
        <v>0</v>
      </c>
      <c r="AI101" s="12">
        <f t="shared" si="30"/>
        <v>0</v>
      </c>
      <c r="AJ101" s="12">
        <f t="shared" si="30"/>
        <v>0</v>
      </c>
      <c r="AK101" s="12">
        <f t="shared" si="30"/>
        <v>0</v>
      </c>
      <c r="AL101" s="12">
        <f t="shared" si="30"/>
        <v>0</v>
      </c>
      <c r="AM101" s="12">
        <f t="shared" si="30"/>
        <v>0</v>
      </c>
      <c r="AN101" s="12">
        <f t="shared" si="30"/>
        <v>0</v>
      </c>
      <c r="AO101" s="12">
        <f t="shared" si="30"/>
        <v>0</v>
      </c>
      <c r="AP101" s="12">
        <f t="shared" si="30"/>
        <v>0</v>
      </c>
      <c r="AQ101" s="12">
        <f t="shared" si="30"/>
        <v>0</v>
      </c>
      <c r="AR101" s="12">
        <f t="shared" si="30"/>
        <v>0</v>
      </c>
      <c r="AS101" s="12">
        <f t="shared" si="30"/>
        <v>0</v>
      </c>
      <c r="AT101" s="12">
        <f t="shared" si="30"/>
        <v>0</v>
      </c>
      <c r="AU101" s="12">
        <f t="shared" si="30"/>
        <v>0</v>
      </c>
      <c r="AV101" s="12">
        <f t="shared" si="30"/>
        <v>0</v>
      </c>
      <c r="AW101" s="12">
        <f t="shared" si="30"/>
        <v>0</v>
      </c>
      <c r="AX101" s="12">
        <f t="shared" si="30"/>
        <v>0</v>
      </c>
      <c r="AY101" s="12">
        <f t="shared" si="30"/>
        <v>0</v>
      </c>
      <c r="AZ101" s="12">
        <f t="shared" si="30"/>
        <v>0</v>
      </c>
      <c r="BA101" s="12">
        <f t="shared" si="30"/>
        <v>0</v>
      </c>
    </row>
    <row r="102" spans="1:53" hidden="1">
      <c r="A102" s="1" t="s">
        <v>61</v>
      </c>
      <c r="B102" s="13">
        <f t="shared" ref="B102:BA102" si="31">SUM(B81:B101)</f>
        <v>1.4857610147392464</v>
      </c>
      <c r="C102" s="13">
        <f t="shared" si="31"/>
        <v>1.4667077548910763</v>
      </c>
      <c r="D102" s="13">
        <f t="shared" si="31"/>
        <v>1.4050678461341166</v>
      </c>
      <c r="E102" s="13">
        <f t="shared" si="31"/>
        <v>1.4376529075701081</v>
      </c>
      <c r="F102" s="13">
        <f t="shared" si="31"/>
        <v>1.3928429170488081</v>
      </c>
      <c r="G102" s="13">
        <f t="shared" si="31"/>
        <v>1.4190205484468821</v>
      </c>
      <c r="H102" s="13">
        <f t="shared" si="31"/>
        <v>1.4047161221984579</v>
      </c>
      <c r="I102" s="13">
        <f t="shared" si="31"/>
        <v>1.4353006792702863</v>
      </c>
      <c r="J102" s="13">
        <f t="shared" si="31"/>
        <v>1.4402421581605105</v>
      </c>
      <c r="K102" s="13">
        <f t="shared" si="31"/>
        <v>1.4317802448658792</v>
      </c>
      <c r="L102" s="13">
        <f t="shared" si="31"/>
        <v>1.4857433242495173</v>
      </c>
      <c r="M102" s="13">
        <f t="shared" si="31"/>
        <v>1.4801005834307317</v>
      </c>
      <c r="N102" s="13">
        <f t="shared" si="31"/>
        <v>1.477335136577032</v>
      </c>
      <c r="O102" s="13">
        <f t="shared" si="31"/>
        <v>1.462643441236086</v>
      </c>
      <c r="P102" s="13">
        <f t="shared" si="31"/>
        <v>1.4110795380247816</v>
      </c>
      <c r="Q102" s="13">
        <f t="shared" si="31"/>
        <v>1.4619711253791383</v>
      </c>
      <c r="R102" s="13">
        <f t="shared" si="31"/>
        <v>1.4867675790214072</v>
      </c>
      <c r="S102" s="13">
        <f t="shared" si="31"/>
        <v>1.4588227213656062</v>
      </c>
      <c r="T102" s="13">
        <f t="shared" si="31"/>
        <v>1.4431061956254212</v>
      </c>
      <c r="U102" s="13">
        <f t="shared" si="31"/>
        <v>1.4556362708368324</v>
      </c>
      <c r="V102" s="13">
        <f t="shared" si="31"/>
        <v>1.4342376342070269</v>
      </c>
      <c r="W102" s="13">
        <f t="shared" si="31"/>
        <v>1.4920602177942637</v>
      </c>
      <c r="X102" s="13">
        <f t="shared" si="31"/>
        <v>1.4655749699152407</v>
      </c>
      <c r="Y102" s="13">
        <f t="shared" si="31"/>
        <v>1.5627475609369421</v>
      </c>
      <c r="Z102" s="13">
        <f t="shared" si="31"/>
        <v>1.4611903617966886</v>
      </c>
      <c r="AA102" s="13">
        <f t="shared" si="31"/>
        <v>1.5252762589682636</v>
      </c>
      <c r="AB102" s="13">
        <f t="shared" si="31"/>
        <v>1.5027617913810647</v>
      </c>
      <c r="AC102" s="13">
        <f t="shared" si="31"/>
        <v>1.4817720034385509</v>
      </c>
      <c r="AD102" s="13">
        <f t="shared" si="31"/>
        <v>1.4910100279432112</v>
      </c>
      <c r="AE102" s="13">
        <f t="shared" si="31"/>
        <v>1.5105158069462079</v>
      </c>
      <c r="AF102" s="13">
        <f t="shared" si="31"/>
        <v>1.5256770032702685</v>
      </c>
      <c r="AG102" s="13">
        <f t="shared" si="31"/>
        <v>1.4432507174885609</v>
      </c>
      <c r="AH102" s="13">
        <f t="shared" si="31"/>
        <v>1.4611903617966886</v>
      </c>
      <c r="AI102" s="13">
        <f t="shared" si="31"/>
        <v>1.5252762589682636</v>
      </c>
      <c r="AJ102" s="13">
        <f t="shared" si="31"/>
        <v>1.451643147332087</v>
      </c>
      <c r="AK102" s="13">
        <f t="shared" si="31"/>
        <v>1.46582308178392</v>
      </c>
      <c r="AL102" s="13">
        <f t="shared" si="31"/>
        <v>1.4849031392057319</v>
      </c>
      <c r="AM102" s="13">
        <f t="shared" si="31"/>
        <v>1.4899581788263421</v>
      </c>
      <c r="AN102" s="13">
        <f t="shared" si="31"/>
        <v>1.4434443359039042</v>
      </c>
      <c r="AO102" s="13">
        <f t="shared" si="31"/>
        <v>1.4361808485297689</v>
      </c>
      <c r="AP102" s="13">
        <f t="shared" si="31"/>
        <v>1.3937807291350692</v>
      </c>
      <c r="AQ102" s="13">
        <f t="shared" si="31"/>
        <v>1.4523038938443771</v>
      </c>
      <c r="AR102" s="13">
        <f t="shared" si="31"/>
        <v>1.477335136577032</v>
      </c>
      <c r="AS102" s="13">
        <f t="shared" si="31"/>
        <v>1.4335855983538843</v>
      </c>
      <c r="AT102" s="13">
        <f t="shared" si="31"/>
        <v>1.4201070890336089</v>
      </c>
      <c r="AU102" s="13">
        <f t="shared" si="31"/>
        <v>1.4327200871412551</v>
      </c>
      <c r="AV102" s="13">
        <f t="shared" si="31"/>
        <v>1.4899058647272885</v>
      </c>
      <c r="AW102" s="13">
        <f t="shared" si="31"/>
        <v>1.5513189863786609</v>
      </c>
      <c r="AX102" s="13">
        <f t="shared" si="31"/>
        <v>1.5131950382241524</v>
      </c>
      <c r="AY102" s="13">
        <f t="shared" si="31"/>
        <v>1.4949643085673201</v>
      </c>
      <c r="AZ102" s="13">
        <f t="shared" si="31"/>
        <v>1.5133638238066387</v>
      </c>
      <c r="BA102" s="13">
        <f t="shared" si="31"/>
        <v>1.5504113770681573</v>
      </c>
    </row>
    <row r="103" spans="1:53" ht="27.6" hidden="1">
      <c r="A103" s="34" t="s">
        <v>82</v>
      </c>
      <c r="B103" s="33">
        <f t="shared" ref="B103:BA103" si="32">B102-B89-B90-B91-B92-B94-B95</f>
        <v>1.3969969848691481</v>
      </c>
      <c r="C103" s="33">
        <f t="shared" si="32"/>
        <v>1.3749841148214343</v>
      </c>
      <c r="D103" s="33">
        <f t="shared" si="32"/>
        <v>1.3171660244007097</v>
      </c>
      <c r="E103" s="33">
        <f t="shared" si="32"/>
        <v>1.3877410277491267</v>
      </c>
      <c r="F103" s="33">
        <f t="shared" si="32"/>
        <v>1.3160236579034534</v>
      </c>
      <c r="G103" s="33">
        <f t="shared" si="32"/>
        <v>1.37978441644799</v>
      </c>
      <c r="H103" s="33">
        <f t="shared" si="32"/>
        <v>1.367739177117532</v>
      </c>
      <c r="I103" s="33">
        <f t="shared" si="32"/>
        <v>1.4041999622455226</v>
      </c>
      <c r="J103" s="33">
        <f t="shared" si="32"/>
        <v>1.3243910583753249</v>
      </c>
      <c r="K103" s="33">
        <f t="shared" si="32"/>
        <v>1.4317802448658792</v>
      </c>
      <c r="L103" s="33">
        <f t="shared" si="32"/>
        <v>1.4337345483916217</v>
      </c>
      <c r="M103" s="33">
        <f t="shared" si="32"/>
        <v>1.4414749302918677</v>
      </c>
      <c r="N103" s="33">
        <f t="shared" si="32"/>
        <v>1.4266774027267231</v>
      </c>
      <c r="O103" s="33">
        <f t="shared" si="32"/>
        <v>1.3863203592101718</v>
      </c>
      <c r="P103" s="33">
        <f t="shared" si="32"/>
        <v>1.3867237889339639</v>
      </c>
      <c r="Q103" s="33">
        <f t="shared" si="32"/>
        <v>1.4078132442118358</v>
      </c>
      <c r="R103" s="33">
        <f t="shared" si="32"/>
        <v>1.4481869678147086</v>
      </c>
      <c r="S103" s="33">
        <f t="shared" si="32"/>
        <v>1.4205036396363624</v>
      </c>
      <c r="T103" s="33">
        <f t="shared" si="32"/>
        <v>1.4200906219551817</v>
      </c>
      <c r="U103" s="33">
        <f t="shared" si="32"/>
        <v>1.4027254134031892</v>
      </c>
      <c r="V103" s="33">
        <f t="shared" si="32"/>
        <v>1.4022902957017631</v>
      </c>
      <c r="W103" s="33">
        <f t="shared" si="32"/>
        <v>1.4596364172850309</v>
      </c>
      <c r="X103" s="33">
        <f t="shared" si="32"/>
        <v>1.4002178721696565</v>
      </c>
      <c r="Y103" s="33">
        <f t="shared" si="32"/>
        <v>1.4277071335235245</v>
      </c>
      <c r="Z103" s="33">
        <f t="shared" si="32"/>
        <v>1.4042748877832736</v>
      </c>
      <c r="AA103" s="33">
        <f t="shared" si="32"/>
        <v>1.4760946936701229</v>
      </c>
      <c r="AB103" s="33">
        <f t="shared" si="32"/>
        <v>1.4241323697436474</v>
      </c>
      <c r="AC103" s="33">
        <f t="shared" si="32"/>
        <v>1.4377665037494256</v>
      </c>
      <c r="AD103" s="33">
        <f t="shared" si="32"/>
        <v>1.4462539315777343</v>
      </c>
      <c r="AE103" s="33">
        <f t="shared" si="32"/>
        <v>1.4282205508851029</v>
      </c>
      <c r="AF103" s="33">
        <f t="shared" si="32"/>
        <v>1.4617095349686304</v>
      </c>
      <c r="AG103" s="33">
        <f t="shared" si="32"/>
        <v>1.3871570423905193</v>
      </c>
      <c r="AH103" s="33">
        <f t="shared" si="32"/>
        <v>1.4042748877832736</v>
      </c>
      <c r="AI103" s="33">
        <f t="shared" si="32"/>
        <v>1.4760946936701229</v>
      </c>
      <c r="AJ103" s="33">
        <f t="shared" si="32"/>
        <v>1.3899800463201968</v>
      </c>
      <c r="AK103" s="33">
        <f t="shared" si="32"/>
        <v>1.4004659840383358</v>
      </c>
      <c r="AL103" s="33">
        <f t="shared" si="32"/>
        <v>1.4183021863692145</v>
      </c>
      <c r="AM103" s="33">
        <f t="shared" si="32"/>
        <v>1.4362327294434609</v>
      </c>
      <c r="AN103" s="33">
        <f t="shared" si="32"/>
        <v>1.3980261919398838</v>
      </c>
      <c r="AO103" s="33">
        <f t="shared" si="32"/>
        <v>1.3702462048240023</v>
      </c>
      <c r="AP103" s="33">
        <f t="shared" si="32"/>
        <v>1.3321253286566146</v>
      </c>
      <c r="AQ103" s="33">
        <f t="shared" si="32"/>
        <v>1.435955004294927</v>
      </c>
      <c r="AR103" s="33">
        <f t="shared" si="32"/>
        <v>1.4266774027267231</v>
      </c>
      <c r="AS103" s="33">
        <f t="shared" si="32"/>
        <v>1.3958278203468635</v>
      </c>
      <c r="AT103" s="33">
        <f t="shared" si="32"/>
        <v>1.3770995261860157</v>
      </c>
      <c r="AU103" s="33">
        <f t="shared" si="32"/>
        <v>1.4142409598569265</v>
      </c>
      <c r="AV103" s="33">
        <f t="shared" si="32"/>
        <v>1.4315242267923529</v>
      </c>
      <c r="AW103" s="33">
        <f t="shared" si="32"/>
        <v>1.455181607706139</v>
      </c>
      <c r="AX103" s="33">
        <f t="shared" si="32"/>
        <v>1.427333838767753</v>
      </c>
      <c r="AY103" s="33">
        <f t="shared" si="32"/>
        <v>1.4622680272244422</v>
      </c>
      <c r="AZ103" s="33">
        <f t="shared" si="32"/>
        <v>1.4490749312694091</v>
      </c>
      <c r="BA103" s="33">
        <f t="shared" si="32"/>
        <v>1.5206377532898425</v>
      </c>
    </row>
    <row r="104" spans="1:53" hidden="1">
      <c r="AV104" s="1"/>
      <c r="AW104" s="1"/>
    </row>
    <row r="105" spans="1:53" hidden="1">
      <c r="A105" s="19" t="s">
        <v>79</v>
      </c>
      <c r="AV105" s="1"/>
      <c r="AW105" s="1"/>
    </row>
    <row r="106" spans="1:53" hidden="1">
      <c r="B106" s="14" t="s">
        <v>35</v>
      </c>
      <c r="C106" s="14" t="s">
        <v>35</v>
      </c>
      <c r="D106" s="14" t="s">
        <v>35</v>
      </c>
      <c r="E106" s="14" t="s">
        <v>35</v>
      </c>
      <c r="F106" s="14" t="s">
        <v>35</v>
      </c>
      <c r="G106" s="14" t="s">
        <v>35</v>
      </c>
      <c r="H106" s="14" t="s">
        <v>35</v>
      </c>
      <c r="I106" s="14" t="s">
        <v>35</v>
      </c>
      <c r="J106" s="14" t="s">
        <v>35</v>
      </c>
      <c r="K106" s="14" t="s">
        <v>35</v>
      </c>
      <c r="L106" s="14" t="s">
        <v>35</v>
      </c>
      <c r="M106" s="14" t="s">
        <v>35</v>
      </c>
      <c r="N106" s="14" t="s">
        <v>35</v>
      </c>
      <c r="O106" s="14" t="s">
        <v>35</v>
      </c>
      <c r="P106" s="14" t="s">
        <v>35</v>
      </c>
      <c r="Q106" s="14" t="s">
        <v>35</v>
      </c>
      <c r="R106" s="14" t="s">
        <v>35</v>
      </c>
      <c r="S106" s="14" t="s">
        <v>35</v>
      </c>
      <c r="T106" s="14" t="s">
        <v>35</v>
      </c>
      <c r="U106" s="14" t="s">
        <v>35</v>
      </c>
      <c r="V106" s="14" t="s">
        <v>35</v>
      </c>
      <c r="W106" s="14" t="s">
        <v>35</v>
      </c>
      <c r="X106" s="14" t="s">
        <v>35</v>
      </c>
      <c r="Y106" s="14" t="s">
        <v>35</v>
      </c>
      <c r="Z106" s="14" t="s">
        <v>35</v>
      </c>
      <c r="AA106" s="14" t="s">
        <v>35</v>
      </c>
      <c r="AB106" s="14" t="s">
        <v>35</v>
      </c>
      <c r="AC106" s="14" t="s">
        <v>35</v>
      </c>
      <c r="AD106" s="14" t="s">
        <v>35</v>
      </c>
      <c r="AE106" s="14" t="s">
        <v>35</v>
      </c>
      <c r="AF106" s="14" t="s">
        <v>35</v>
      </c>
      <c r="AG106" s="14" t="s">
        <v>35</v>
      </c>
      <c r="AH106" s="14" t="s">
        <v>35</v>
      </c>
      <c r="AI106" s="14" t="s">
        <v>35</v>
      </c>
      <c r="AJ106" s="14" t="s">
        <v>35</v>
      </c>
      <c r="AK106" s="14" t="s">
        <v>35</v>
      </c>
      <c r="AL106" s="14" t="s">
        <v>35</v>
      </c>
      <c r="AM106" s="14" t="s">
        <v>35</v>
      </c>
      <c r="AN106" s="14" t="s">
        <v>35</v>
      </c>
      <c r="AO106" s="14" t="s">
        <v>35</v>
      </c>
      <c r="AP106" s="14" t="s">
        <v>35</v>
      </c>
      <c r="AQ106" s="14" t="s">
        <v>35</v>
      </c>
      <c r="AR106" s="14" t="s">
        <v>35</v>
      </c>
      <c r="AS106" s="14" t="s">
        <v>35</v>
      </c>
      <c r="AT106" s="14" t="s">
        <v>35</v>
      </c>
      <c r="AU106" s="14" t="s">
        <v>35</v>
      </c>
      <c r="AV106" s="14" t="s">
        <v>35</v>
      </c>
      <c r="AW106" s="14" t="s">
        <v>35</v>
      </c>
      <c r="AX106" s="14" t="s">
        <v>35</v>
      </c>
      <c r="AY106" s="14" t="s">
        <v>35</v>
      </c>
      <c r="AZ106" s="14" t="s">
        <v>35</v>
      </c>
      <c r="BA106" s="14" t="s">
        <v>35</v>
      </c>
    </row>
    <row r="107" spans="1:53" hidden="1">
      <c r="A107" s="2" t="s">
        <v>45</v>
      </c>
      <c r="B107" s="9">
        <f t="shared" ref="B107:Q108" si="33">2*B81</f>
        <v>1.4409754295215222</v>
      </c>
      <c r="C107" s="9">
        <f t="shared" si="33"/>
        <v>1.4666060851170772</v>
      </c>
      <c r="D107" s="9">
        <f t="shared" si="33"/>
        <v>1.4050259385563284</v>
      </c>
      <c r="E107" s="9">
        <f t="shared" si="33"/>
        <v>1.4626116972320555</v>
      </c>
      <c r="F107" s="9">
        <f t="shared" si="33"/>
        <v>1.48691089019927</v>
      </c>
      <c r="G107" s="9">
        <f t="shared" si="33"/>
        <v>1.4629445628891409</v>
      </c>
      <c r="H107" s="9">
        <f t="shared" si="33"/>
        <v>1.4249978779814363</v>
      </c>
      <c r="I107" s="9">
        <f t="shared" si="33"/>
        <v>1.5594756034438282</v>
      </c>
      <c r="J107" s="9">
        <f t="shared" si="33"/>
        <v>1.3680778506198792</v>
      </c>
      <c r="K107" s="9">
        <f t="shared" si="33"/>
        <v>1.42200208706767</v>
      </c>
      <c r="L107" s="9">
        <f t="shared" si="33"/>
        <v>1.515204471051506</v>
      </c>
      <c r="M107" s="9">
        <f t="shared" si="33"/>
        <v>1.5847733933822978</v>
      </c>
      <c r="N107" s="9">
        <f t="shared" si="33"/>
        <v>1.4939010689980579</v>
      </c>
      <c r="O107" s="9">
        <f t="shared" si="33"/>
        <v>1.5075485609385479</v>
      </c>
      <c r="P107" s="9">
        <f t="shared" si="33"/>
        <v>1.5128744114519102</v>
      </c>
      <c r="Q107" s="9">
        <f t="shared" si="33"/>
        <v>1.4795878457433973</v>
      </c>
      <c r="R107" s="9">
        <f t="shared" ref="C107:BA108" si="34">2*R81</f>
        <v>1.4815850396859078</v>
      </c>
      <c r="S107" s="9">
        <f t="shared" si="34"/>
        <v>1.5348435448195286</v>
      </c>
      <c r="T107" s="9">
        <f t="shared" si="34"/>
        <v>1.5478253054458486</v>
      </c>
      <c r="U107" s="9">
        <f t="shared" si="34"/>
        <v>1.4919038750555469</v>
      </c>
      <c r="V107" s="9">
        <f t="shared" si="34"/>
        <v>1.4769249204867161</v>
      </c>
      <c r="W107" s="9">
        <f t="shared" si="34"/>
        <v>1.5987537509798733</v>
      </c>
      <c r="X107" s="9">
        <f t="shared" si="34"/>
        <v>1.4932353376838874</v>
      </c>
      <c r="Y107" s="9">
        <f t="shared" si="34"/>
        <v>1.5311820225915922</v>
      </c>
      <c r="Z107" s="9">
        <f t="shared" si="34"/>
        <v>1.5138730084231653</v>
      </c>
      <c r="AA107" s="9">
        <f t="shared" si="34"/>
        <v>1.6047453328074057</v>
      </c>
      <c r="AB107" s="9">
        <f t="shared" si="34"/>
        <v>1.4812521740288229</v>
      </c>
      <c r="AC107" s="9">
        <f t="shared" si="34"/>
        <v>1.5211960528790385</v>
      </c>
      <c r="AD107" s="9">
        <f t="shared" si="34"/>
        <v>1.4646088911745665</v>
      </c>
      <c r="AE107" s="9">
        <f t="shared" si="34"/>
        <v>1.4892409497988661</v>
      </c>
      <c r="AF107" s="9">
        <f t="shared" si="34"/>
        <v>1.5434980519037418</v>
      </c>
      <c r="AG107" s="9">
        <f t="shared" si="34"/>
        <v>1.4140133112976268</v>
      </c>
      <c r="AH107" s="9">
        <f t="shared" si="34"/>
        <v>1.5138730084231653</v>
      </c>
      <c r="AI107" s="9">
        <f t="shared" si="34"/>
        <v>1.6047453328074057</v>
      </c>
      <c r="AJ107" s="9">
        <f t="shared" si="34"/>
        <v>1.4862451588850998</v>
      </c>
      <c r="AK107" s="9">
        <f t="shared" si="34"/>
        <v>1.4932353376838874</v>
      </c>
      <c r="AL107" s="9">
        <f t="shared" si="34"/>
        <v>1.4859122932280147</v>
      </c>
      <c r="AM107" s="9">
        <f t="shared" si="34"/>
        <v>1.5271876347065707</v>
      </c>
      <c r="AN107" s="9">
        <f t="shared" si="34"/>
        <v>1.5308491569345071</v>
      </c>
      <c r="AO107" s="9">
        <f t="shared" si="34"/>
        <v>1.4679375477454177</v>
      </c>
      <c r="AP107" s="9">
        <f t="shared" si="34"/>
        <v>1.460614503289545</v>
      </c>
      <c r="AQ107" s="9">
        <f t="shared" si="34"/>
        <v>1.5191988589365275</v>
      </c>
      <c r="AR107" s="9">
        <f t="shared" si="34"/>
        <v>1.4939010689980579</v>
      </c>
      <c r="AS107" s="9">
        <f t="shared" si="34"/>
        <v>1.4702676073450136</v>
      </c>
      <c r="AT107" s="9">
        <f t="shared" si="34"/>
        <v>1.4210034900964146</v>
      </c>
      <c r="AU107" s="9">
        <f t="shared" si="34"/>
        <v>1.5531511559592106</v>
      </c>
      <c r="AV107" s="9">
        <f t="shared" si="34"/>
        <v>1.5038204655791945</v>
      </c>
      <c r="AW107" s="9">
        <f t="shared" si="34"/>
        <v>1.5544826185875513</v>
      </c>
      <c r="AX107" s="9">
        <f t="shared" si="34"/>
        <v>1.5311820225915922</v>
      </c>
      <c r="AY107" s="9">
        <f t="shared" si="34"/>
        <v>1.461280234603715</v>
      </c>
      <c r="AZ107" s="9">
        <f t="shared" si="34"/>
        <v>1.5311820225915922</v>
      </c>
      <c r="BA107" s="9">
        <f t="shared" si="34"/>
        <v>1.6087397206924272</v>
      </c>
    </row>
    <row r="108" spans="1:53" hidden="1">
      <c r="A108" s="2" t="s">
        <v>46</v>
      </c>
      <c r="B108" s="9">
        <f t="shared" si="33"/>
        <v>0</v>
      </c>
      <c r="C108" s="9">
        <f t="shared" si="34"/>
        <v>0</v>
      </c>
      <c r="D108" s="9">
        <f t="shared" si="34"/>
        <v>0</v>
      </c>
      <c r="E108" s="9">
        <f t="shared" si="34"/>
        <v>9.2655429482957664E-3</v>
      </c>
      <c r="F108" s="9">
        <f t="shared" si="34"/>
        <v>1.3773104382601816E-2</v>
      </c>
      <c r="G108" s="9">
        <f t="shared" si="34"/>
        <v>1.3522684302918147E-2</v>
      </c>
      <c r="H108" s="9">
        <f t="shared" si="34"/>
        <v>1.2020163824816129E-2</v>
      </c>
      <c r="I108" s="9">
        <f t="shared" si="34"/>
        <v>9.0151228686120976E-3</v>
      </c>
      <c r="J108" s="9">
        <f t="shared" si="34"/>
        <v>0</v>
      </c>
      <c r="K108" s="9">
        <f t="shared" si="34"/>
        <v>0</v>
      </c>
      <c r="L108" s="9">
        <f t="shared" si="34"/>
        <v>2.5042007968366941E-3</v>
      </c>
      <c r="M108" s="9">
        <f t="shared" si="34"/>
        <v>5.0084015936733878E-4</v>
      </c>
      <c r="N108" s="9">
        <f t="shared" si="34"/>
        <v>1.3021844143550808E-2</v>
      </c>
      <c r="O108" s="9">
        <f t="shared" si="34"/>
        <v>5.0084015936733878E-4</v>
      </c>
      <c r="P108" s="9">
        <f t="shared" si="34"/>
        <v>4.5075614343060488E-3</v>
      </c>
      <c r="Q108" s="9">
        <f t="shared" si="34"/>
        <v>0</v>
      </c>
      <c r="R108" s="9">
        <f t="shared" si="34"/>
        <v>4.7579815139897185E-3</v>
      </c>
      <c r="S108" s="9">
        <f t="shared" si="34"/>
        <v>7.5126023905100806E-4</v>
      </c>
      <c r="T108" s="9">
        <f t="shared" si="34"/>
        <v>0</v>
      </c>
      <c r="U108" s="9">
        <f t="shared" si="34"/>
        <v>2.5042007968366939E-4</v>
      </c>
      <c r="V108" s="9">
        <f t="shared" si="34"/>
        <v>6.0100819124080645E-3</v>
      </c>
      <c r="W108" s="9">
        <f t="shared" si="34"/>
        <v>5.7596618327243956E-3</v>
      </c>
      <c r="X108" s="9">
        <f t="shared" si="34"/>
        <v>5.0084015936733878E-4</v>
      </c>
      <c r="Y108" s="9">
        <f t="shared" si="34"/>
        <v>0</v>
      </c>
      <c r="Z108" s="9">
        <f t="shared" si="34"/>
        <v>1.2521003984183471E-3</v>
      </c>
      <c r="AA108" s="9">
        <f t="shared" si="34"/>
        <v>1.0016803187346776E-3</v>
      </c>
      <c r="AB108" s="9">
        <f t="shared" si="34"/>
        <v>0</v>
      </c>
      <c r="AC108" s="9">
        <f t="shared" si="34"/>
        <v>0</v>
      </c>
      <c r="AD108" s="9">
        <f t="shared" si="34"/>
        <v>0</v>
      </c>
      <c r="AE108" s="9">
        <f t="shared" si="34"/>
        <v>0</v>
      </c>
      <c r="AF108" s="9">
        <f t="shared" si="34"/>
        <v>7.5126023905100806E-4</v>
      </c>
      <c r="AG108" s="9">
        <f t="shared" si="34"/>
        <v>3.255461035887702E-3</v>
      </c>
      <c r="AH108" s="9">
        <f t="shared" si="34"/>
        <v>1.2521003984183471E-3</v>
      </c>
      <c r="AI108" s="9">
        <f t="shared" si="34"/>
        <v>1.0016803187346776E-3</v>
      </c>
      <c r="AJ108" s="9">
        <f t="shared" si="34"/>
        <v>6.2605019920917342E-3</v>
      </c>
      <c r="AK108" s="9">
        <f t="shared" si="34"/>
        <v>5.0084015936733878E-4</v>
      </c>
      <c r="AL108" s="9">
        <f t="shared" si="34"/>
        <v>2.5042007968366939E-4</v>
      </c>
      <c r="AM108" s="9">
        <f t="shared" si="34"/>
        <v>1.0016803187346776E-3</v>
      </c>
      <c r="AN108" s="9">
        <f t="shared" si="34"/>
        <v>2.5042007968366939E-4</v>
      </c>
      <c r="AO108" s="9">
        <f t="shared" si="34"/>
        <v>1.2020163824816129E-2</v>
      </c>
      <c r="AP108" s="9">
        <f t="shared" si="34"/>
        <v>5.0084015936733878E-4</v>
      </c>
      <c r="AQ108" s="9">
        <f t="shared" si="34"/>
        <v>0</v>
      </c>
      <c r="AR108" s="9">
        <f t="shared" si="34"/>
        <v>1.3021844143550808E-2</v>
      </c>
      <c r="AS108" s="9">
        <f t="shared" si="34"/>
        <v>1.2521003984183471E-3</v>
      </c>
      <c r="AT108" s="9">
        <f t="shared" si="34"/>
        <v>2.5042007968366939E-4</v>
      </c>
      <c r="AU108" s="9">
        <f t="shared" si="34"/>
        <v>0</v>
      </c>
      <c r="AV108" s="9">
        <f t="shared" si="34"/>
        <v>0</v>
      </c>
      <c r="AW108" s="9">
        <f t="shared" si="34"/>
        <v>0</v>
      </c>
      <c r="AX108" s="9">
        <f t="shared" si="34"/>
        <v>0</v>
      </c>
      <c r="AY108" s="9">
        <f t="shared" si="34"/>
        <v>0</v>
      </c>
      <c r="AZ108" s="9">
        <f t="shared" si="34"/>
        <v>1.2521003984183468E-2</v>
      </c>
      <c r="BA108" s="9">
        <f t="shared" si="34"/>
        <v>7.5126023905100806E-4</v>
      </c>
    </row>
    <row r="109" spans="1:53" hidden="1">
      <c r="A109" s="2" t="s">
        <v>47</v>
      </c>
      <c r="B109" s="9">
        <f t="shared" ref="B109:Q110" si="35">1.5*B83</f>
        <v>0.17506646346795424</v>
      </c>
      <c r="C109" s="9">
        <f t="shared" si="35"/>
        <v>0.13740510662106661</v>
      </c>
      <c r="D109" s="9">
        <f t="shared" si="35"/>
        <v>0.13181474896410675</v>
      </c>
      <c r="E109" s="9">
        <f t="shared" si="35"/>
        <v>0.2377373150959782</v>
      </c>
      <c r="F109" s="9">
        <f t="shared" si="35"/>
        <v>0.18771832553370557</v>
      </c>
      <c r="G109" s="9">
        <f t="shared" si="35"/>
        <v>0.19477982994249698</v>
      </c>
      <c r="H109" s="9">
        <f t="shared" si="35"/>
        <v>0.19595674734396223</v>
      </c>
      <c r="I109" s="9">
        <f t="shared" si="35"/>
        <v>0.20478362785495152</v>
      </c>
      <c r="J109" s="9">
        <f t="shared" si="35"/>
        <v>0.17653761021978581</v>
      </c>
      <c r="K109" s="9">
        <f t="shared" si="35"/>
        <v>0.19742789409579381</v>
      </c>
      <c r="L109" s="9">
        <f t="shared" si="35"/>
        <v>0.21155090291337666</v>
      </c>
      <c r="M109" s="9">
        <f t="shared" si="35"/>
        <v>0.12328209780348376</v>
      </c>
      <c r="N109" s="9">
        <f t="shared" si="35"/>
        <v>0.19683943539506119</v>
      </c>
      <c r="O109" s="9">
        <f t="shared" si="35"/>
        <v>0.16388574815403451</v>
      </c>
      <c r="P109" s="9">
        <f t="shared" si="35"/>
        <v>0.14564352843132328</v>
      </c>
      <c r="Q109" s="9">
        <f t="shared" si="35"/>
        <v>0.21361050836594081</v>
      </c>
      <c r="R109" s="9">
        <f t="shared" ref="C109:BA110" si="36">1.5*R83</f>
        <v>0.21184513226374296</v>
      </c>
      <c r="S109" s="9">
        <f t="shared" si="36"/>
        <v>0.1494685099860853</v>
      </c>
      <c r="T109" s="9">
        <f t="shared" si="36"/>
        <v>0.1647684362051334</v>
      </c>
      <c r="U109" s="9">
        <f t="shared" si="36"/>
        <v>0.13593395986923507</v>
      </c>
      <c r="V109" s="9">
        <f t="shared" si="36"/>
        <v>0.14888005128535267</v>
      </c>
      <c r="W109" s="9">
        <f t="shared" si="36"/>
        <v>0.19066061903736867</v>
      </c>
      <c r="X109" s="9">
        <f t="shared" si="36"/>
        <v>0.17977413307381523</v>
      </c>
      <c r="Y109" s="9">
        <f t="shared" si="36"/>
        <v>0.21596434316887125</v>
      </c>
      <c r="Z109" s="9">
        <f t="shared" si="36"/>
        <v>0.17418377541685531</v>
      </c>
      <c r="AA109" s="9">
        <f t="shared" si="36"/>
        <v>0.1279897674093447</v>
      </c>
      <c r="AB109" s="9">
        <f t="shared" si="36"/>
        <v>0.15888384919780724</v>
      </c>
      <c r="AC109" s="9">
        <f t="shared" si="36"/>
        <v>0.16182614270147033</v>
      </c>
      <c r="AD109" s="9">
        <f t="shared" si="36"/>
        <v>0.10592256613187148</v>
      </c>
      <c r="AE109" s="9">
        <f t="shared" si="36"/>
        <v>0.17947990372344888</v>
      </c>
      <c r="AF109" s="9">
        <f t="shared" si="36"/>
        <v>0.1853644907307751</v>
      </c>
      <c r="AG109" s="9">
        <f t="shared" si="36"/>
        <v>0.18477603203004248</v>
      </c>
      <c r="AH109" s="9">
        <f t="shared" si="36"/>
        <v>0.17418377541685531</v>
      </c>
      <c r="AI109" s="9">
        <f t="shared" si="36"/>
        <v>0.1279897674093447</v>
      </c>
      <c r="AJ109" s="9">
        <f t="shared" si="36"/>
        <v>0.18330488527821093</v>
      </c>
      <c r="AK109" s="9">
        <f t="shared" si="36"/>
        <v>0.17977413307381523</v>
      </c>
      <c r="AL109" s="9">
        <f t="shared" si="36"/>
        <v>0.18507026138040877</v>
      </c>
      <c r="AM109" s="9">
        <f t="shared" si="36"/>
        <v>0.1853644907307751</v>
      </c>
      <c r="AN109" s="9">
        <f t="shared" si="36"/>
        <v>0.14652621648242223</v>
      </c>
      <c r="AO109" s="9">
        <f t="shared" si="36"/>
        <v>0.14387815232912543</v>
      </c>
      <c r="AP109" s="9">
        <f t="shared" si="36"/>
        <v>0.17035879386209329</v>
      </c>
      <c r="AQ109" s="9">
        <f t="shared" si="36"/>
        <v>0.18948370163590345</v>
      </c>
      <c r="AR109" s="9">
        <f t="shared" si="36"/>
        <v>0.19683943539506119</v>
      </c>
      <c r="AS109" s="9">
        <f t="shared" si="36"/>
        <v>0.19036638968700234</v>
      </c>
      <c r="AT109" s="9">
        <f t="shared" si="36"/>
        <v>0.1641799775044008</v>
      </c>
      <c r="AU109" s="9">
        <f t="shared" si="36"/>
        <v>0.11533790534359339</v>
      </c>
      <c r="AV109" s="9">
        <f t="shared" si="36"/>
        <v>0.17230070757451091</v>
      </c>
      <c r="AW109" s="9">
        <f t="shared" si="36"/>
        <v>0.17653761021978581</v>
      </c>
      <c r="AX109" s="9">
        <f t="shared" si="36"/>
        <v>0.17359531671612272</v>
      </c>
      <c r="AY109" s="9">
        <f t="shared" si="36"/>
        <v>0.20890283876007987</v>
      </c>
      <c r="AZ109" s="9">
        <f t="shared" si="36"/>
        <v>0.182422197227112</v>
      </c>
      <c r="BA109" s="9">
        <f t="shared" si="36"/>
        <v>0.17742029827088474</v>
      </c>
    </row>
    <row r="110" spans="1:53" hidden="1">
      <c r="A110" s="2" t="s">
        <v>75</v>
      </c>
      <c r="B110" s="13">
        <f t="shared" si="35"/>
        <v>0</v>
      </c>
      <c r="C110" s="13">
        <f t="shared" si="36"/>
        <v>0</v>
      </c>
      <c r="D110" s="13">
        <f t="shared" si="36"/>
        <v>0</v>
      </c>
      <c r="E110" s="13">
        <f t="shared" si="36"/>
        <v>0</v>
      </c>
      <c r="F110" s="13">
        <f t="shared" si="36"/>
        <v>0</v>
      </c>
      <c r="G110" s="13">
        <f t="shared" si="36"/>
        <v>0</v>
      </c>
      <c r="H110" s="13">
        <f t="shared" si="36"/>
        <v>0</v>
      </c>
      <c r="I110" s="13">
        <f t="shared" si="36"/>
        <v>0</v>
      </c>
      <c r="J110" s="13">
        <f t="shared" si="36"/>
        <v>0</v>
      </c>
      <c r="K110" s="13">
        <f t="shared" si="36"/>
        <v>0</v>
      </c>
      <c r="L110" s="13">
        <f t="shared" si="36"/>
        <v>0</v>
      </c>
      <c r="M110" s="13">
        <f t="shared" si="36"/>
        <v>0</v>
      </c>
      <c r="N110" s="13">
        <f t="shared" si="36"/>
        <v>0</v>
      </c>
      <c r="O110" s="13">
        <f t="shared" si="36"/>
        <v>0</v>
      </c>
      <c r="P110" s="13">
        <f t="shared" si="36"/>
        <v>0</v>
      </c>
      <c r="Q110" s="13">
        <f t="shared" si="36"/>
        <v>0</v>
      </c>
      <c r="R110" s="13">
        <f t="shared" si="36"/>
        <v>0</v>
      </c>
      <c r="S110" s="13">
        <f t="shared" si="36"/>
        <v>0</v>
      </c>
      <c r="T110" s="13">
        <f t="shared" si="36"/>
        <v>0</v>
      </c>
      <c r="U110" s="13">
        <f t="shared" si="36"/>
        <v>0</v>
      </c>
      <c r="V110" s="13">
        <f t="shared" si="36"/>
        <v>0</v>
      </c>
      <c r="W110" s="13">
        <f t="shared" si="36"/>
        <v>0</v>
      </c>
      <c r="X110" s="13">
        <f t="shared" si="36"/>
        <v>0</v>
      </c>
      <c r="Y110" s="13">
        <f t="shared" si="36"/>
        <v>0</v>
      </c>
      <c r="Z110" s="13">
        <f t="shared" si="36"/>
        <v>0</v>
      </c>
      <c r="AA110" s="13">
        <f t="shared" si="36"/>
        <v>0</v>
      </c>
      <c r="AB110" s="13">
        <f t="shared" si="36"/>
        <v>0</v>
      </c>
      <c r="AC110" s="13">
        <f t="shared" si="36"/>
        <v>0</v>
      </c>
      <c r="AD110" s="13">
        <f t="shared" si="36"/>
        <v>0</v>
      </c>
      <c r="AE110" s="13">
        <f t="shared" si="36"/>
        <v>0</v>
      </c>
      <c r="AF110" s="13">
        <f t="shared" si="36"/>
        <v>0</v>
      </c>
      <c r="AG110" s="13">
        <f t="shared" si="36"/>
        <v>0</v>
      </c>
      <c r="AH110" s="13">
        <f t="shared" si="36"/>
        <v>0</v>
      </c>
      <c r="AI110" s="13">
        <f t="shared" si="36"/>
        <v>0</v>
      </c>
      <c r="AJ110" s="13">
        <f t="shared" si="36"/>
        <v>0</v>
      </c>
      <c r="AK110" s="13">
        <f t="shared" si="36"/>
        <v>0</v>
      </c>
      <c r="AL110" s="13">
        <f t="shared" si="36"/>
        <v>0</v>
      </c>
      <c r="AM110" s="13">
        <f t="shared" si="36"/>
        <v>0</v>
      </c>
      <c r="AN110" s="13">
        <f t="shared" si="36"/>
        <v>0</v>
      </c>
      <c r="AO110" s="13">
        <f t="shared" si="36"/>
        <v>0</v>
      </c>
      <c r="AP110" s="13">
        <f t="shared" si="36"/>
        <v>0</v>
      </c>
      <c r="AQ110" s="13">
        <f t="shared" si="36"/>
        <v>0</v>
      </c>
      <c r="AR110" s="13">
        <f t="shared" si="36"/>
        <v>0</v>
      </c>
      <c r="AS110" s="13">
        <f t="shared" si="36"/>
        <v>0</v>
      </c>
      <c r="AT110" s="13">
        <f t="shared" si="36"/>
        <v>0</v>
      </c>
      <c r="AU110" s="13">
        <f t="shared" si="36"/>
        <v>0</v>
      </c>
      <c r="AV110" s="13">
        <f t="shared" si="36"/>
        <v>0</v>
      </c>
      <c r="AW110" s="13">
        <f t="shared" si="36"/>
        <v>0</v>
      </c>
      <c r="AX110" s="13">
        <f t="shared" si="36"/>
        <v>0</v>
      </c>
      <c r="AY110" s="13">
        <f t="shared" si="36"/>
        <v>0</v>
      </c>
      <c r="AZ110" s="13">
        <f t="shared" si="36"/>
        <v>0</v>
      </c>
      <c r="BA110" s="13">
        <f t="shared" si="36"/>
        <v>0</v>
      </c>
    </row>
    <row r="111" spans="1:53" hidden="1">
      <c r="A111" s="2" t="s">
        <v>48</v>
      </c>
      <c r="B111" s="9">
        <f t="shared" ref="B111:BA111" si="37">B85</f>
        <v>0.516393762074706</v>
      </c>
      <c r="C111" s="9">
        <f t="shared" si="37"/>
        <v>0.55007766784885126</v>
      </c>
      <c r="D111" s="9">
        <f t="shared" si="37"/>
        <v>0</v>
      </c>
      <c r="E111" s="9">
        <f t="shared" si="37"/>
        <v>0</v>
      </c>
      <c r="F111" s="9">
        <f t="shared" si="37"/>
        <v>0</v>
      </c>
      <c r="G111" s="9">
        <f t="shared" si="37"/>
        <v>0</v>
      </c>
      <c r="H111" s="9">
        <f t="shared" si="37"/>
        <v>0</v>
      </c>
      <c r="I111" s="9">
        <f t="shared" si="37"/>
        <v>0</v>
      </c>
      <c r="J111" s="9">
        <f t="shared" si="37"/>
        <v>5.7067774245452675E-3</v>
      </c>
      <c r="K111" s="9">
        <f t="shared" si="37"/>
        <v>1.1831123928935311E-2</v>
      </c>
      <c r="L111" s="9">
        <f t="shared" si="37"/>
        <v>4.6071788476206917E-2</v>
      </c>
      <c r="M111" s="9">
        <f t="shared" si="37"/>
        <v>0</v>
      </c>
      <c r="N111" s="9">
        <f t="shared" si="37"/>
        <v>3.7998786265874586E-2</v>
      </c>
      <c r="O111" s="9">
        <f t="shared" si="37"/>
        <v>0.12513153426015111</v>
      </c>
      <c r="P111" s="9">
        <f t="shared" si="37"/>
        <v>0.18386958482498292</v>
      </c>
      <c r="Q111" s="9">
        <f t="shared" si="37"/>
        <v>0.19542232936735501</v>
      </c>
      <c r="R111" s="9">
        <f t="shared" si="37"/>
        <v>0.12443558579374316</v>
      </c>
      <c r="S111" s="9">
        <f t="shared" si="37"/>
        <v>0.23091570115416096</v>
      </c>
      <c r="T111" s="9">
        <f t="shared" si="37"/>
        <v>0.1684195288707262</v>
      </c>
      <c r="U111" s="9">
        <f t="shared" si="37"/>
        <v>0.44345836279515177</v>
      </c>
      <c r="V111" s="9">
        <f t="shared" si="37"/>
        <v>0.4035109208233349</v>
      </c>
      <c r="W111" s="9">
        <f t="shared" si="37"/>
        <v>0.31846601822828224</v>
      </c>
      <c r="X111" s="9">
        <f t="shared" si="37"/>
        <v>0.30621732521950218</v>
      </c>
      <c r="Y111" s="9">
        <f t="shared" si="37"/>
        <v>0.28728752693320569</v>
      </c>
      <c r="Z111" s="9">
        <f t="shared" si="37"/>
        <v>0.2598671573567321</v>
      </c>
      <c r="AA111" s="9">
        <f t="shared" si="37"/>
        <v>0.19486557059422865</v>
      </c>
      <c r="AB111" s="9">
        <f t="shared" si="37"/>
        <v>8.9081403700218817E-2</v>
      </c>
      <c r="AC111" s="9">
        <f t="shared" si="37"/>
        <v>7.6554331304875545E-2</v>
      </c>
      <c r="AD111" s="9">
        <f t="shared" si="37"/>
        <v>0</v>
      </c>
      <c r="AE111" s="9">
        <f t="shared" si="37"/>
        <v>0.34129312792646332</v>
      </c>
      <c r="AF111" s="9">
        <f t="shared" si="37"/>
        <v>0.28909699294586638</v>
      </c>
      <c r="AG111" s="9">
        <f t="shared" si="37"/>
        <v>0.27295098852520172</v>
      </c>
      <c r="AH111" s="9">
        <f t="shared" si="37"/>
        <v>0.2598671573567321</v>
      </c>
      <c r="AI111" s="9">
        <f t="shared" si="37"/>
        <v>0.19486557059422865</v>
      </c>
      <c r="AJ111" s="9">
        <f t="shared" si="37"/>
        <v>0.3197187254678166</v>
      </c>
      <c r="AK111" s="9">
        <f t="shared" si="37"/>
        <v>0.30621732521950218</v>
      </c>
      <c r="AL111" s="9">
        <f t="shared" si="37"/>
        <v>0.19987639955236597</v>
      </c>
      <c r="AM111" s="9">
        <f t="shared" si="37"/>
        <v>0.1254099136467143</v>
      </c>
      <c r="AN111" s="9">
        <f t="shared" si="37"/>
        <v>0.17885875586684558</v>
      </c>
      <c r="AO111" s="9">
        <f t="shared" si="37"/>
        <v>0.19987639955236597</v>
      </c>
      <c r="AP111" s="9">
        <f t="shared" si="37"/>
        <v>0.19542232936735501</v>
      </c>
      <c r="AQ111" s="9">
        <f t="shared" si="37"/>
        <v>5.2892083447004919E-2</v>
      </c>
      <c r="AR111" s="9">
        <f t="shared" si="37"/>
        <v>3.7998786265874586E-2</v>
      </c>
      <c r="AS111" s="9">
        <f t="shared" si="37"/>
        <v>4.6628547249333289E-2</v>
      </c>
      <c r="AT111" s="9">
        <f t="shared" si="37"/>
        <v>4.1756907984477568E-3</v>
      </c>
      <c r="AU111" s="9">
        <f t="shared" si="37"/>
        <v>0.45375840009798962</v>
      </c>
      <c r="AV111" s="9">
        <f t="shared" si="37"/>
        <v>0.20065831812344787</v>
      </c>
      <c r="AW111" s="9">
        <f t="shared" si="37"/>
        <v>0.38555545039000955</v>
      </c>
      <c r="AX111" s="9">
        <f t="shared" si="37"/>
        <v>0</v>
      </c>
      <c r="AY111" s="9">
        <f t="shared" si="37"/>
        <v>0.19625746752704457</v>
      </c>
      <c r="AZ111" s="9">
        <f t="shared" si="37"/>
        <v>0.19347367366141274</v>
      </c>
      <c r="BA111" s="9">
        <f t="shared" si="37"/>
        <v>0.31248086141717379</v>
      </c>
    </row>
    <row r="112" spans="1:53" hidden="1">
      <c r="A112" s="2" t="s">
        <v>49</v>
      </c>
      <c r="B112" s="9">
        <f t="shared" ref="B112:BA112" si="38">1.5*B86</f>
        <v>0</v>
      </c>
      <c r="C112" s="9">
        <f t="shared" si="38"/>
        <v>0</v>
      </c>
      <c r="D112" s="9">
        <f t="shared" si="38"/>
        <v>0.79016483371971136</v>
      </c>
      <c r="E112" s="9">
        <f t="shared" si="38"/>
        <v>0.61884322345453424</v>
      </c>
      <c r="F112" s="9">
        <f t="shared" si="38"/>
        <v>0.63805158261709061</v>
      </c>
      <c r="G112" s="9">
        <f t="shared" si="38"/>
        <v>0.66268839110819555</v>
      </c>
      <c r="H112" s="9">
        <f t="shared" si="38"/>
        <v>0.65558964967855515</v>
      </c>
      <c r="I112" s="9">
        <f t="shared" si="38"/>
        <v>0.61946958299244392</v>
      </c>
      <c r="J112" s="9">
        <f t="shared" si="38"/>
        <v>0.68946860193802673</v>
      </c>
      <c r="K112" s="9">
        <f t="shared" si="38"/>
        <v>0.62446692992970054</v>
      </c>
      <c r="L112" s="9">
        <f t="shared" si="38"/>
        <v>0.51325019632007884</v>
      </c>
      <c r="M112" s="9">
        <f t="shared" si="38"/>
        <v>0.49690584526596204</v>
      </c>
      <c r="N112" s="9">
        <f t="shared" si="38"/>
        <v>0.47830710096300172</v>
      </c>
      <c r="O112" s="9">
        <f t="shared" si="38"/>
        <v>0.44993931924838526</v>
      </c>
      <c r="P112" s="9">
        <f t="shared" si="38"/>
        <v>0.44824852431175249</v>
      </c>
      <c r="Q112" s="9">
        <f t="shared" si="38"/>
        <v>0.39113722867437928</v>
      </c>
      <c r="R112" s="9">
        <f t="shared" si="38"/>
        <v>0.36483597410453628</v>
      </c>
      <c r="S112" s="9">
        <f t="shared" si="38"/>
        <v>0.33346233472479497</v>
      </c>
      <c r="T112" s="9">
        <f t="shared" si="38"/>
        <v>0.27240585090194513</v>
      </c>
      <c r="U112" s="9">
        <f t="shared" si="38"/>
        <v>0</v>
      </c>
      <c r="V112" s="9">
        <f t="shared" si="38"/>
        <v>0.16494643937372955</v>
      </c>
      <c r="W112" s="9">
        <f t="shared" si="38"/>
        <v>7.7400834876966501E-2</v>
      </c>
      <c r="X112" s="9">
        <f t="shared" si="38"/>
        <v>0.26413974232285165</v>
      </c>
      <c r="Y112" s="9">
        <f t="shared" si="38"/>
        <v>5.6359831221092109E-2</v>
      </c>
      <c r="Z112" s="9">
        <f t="shared" si="38"/>
        <v>0.16231631391674528</v>
      </c>
      <c r="AA112" s="9">
        <f t="shared" si="38"/>
        <v>0.24478953360361003</v>
      </c>
      <c r="AB112" s="9">
        <f t="shared" si="38"/>
        <v>0.11084100140148115</v>
      </c>
      <c r="AC112" s="9">
        <f t="shared" si="38"/>
        <v>9.3933052035153508E-2</v>
      </c>
      <c r="AD112" s="9">
        <f t="shared" si="38"/>
        <v>0.14653556117483946</v>
      </c>
      <c r="AE112" s="9">
        <f t="shared" si="38"/>
        <v>5.4856902388529652E-2</v>
      </c>
      <c r="AF112" s="9">
        <f t="shared" si="38"/>
        <v>0.10107196398982518</v>
      </c>
      <c r="AG112" s="9">
        <f t="shared" si="38"/>
        <v>0.17264894964061211</v>
      </c>
      <c r="AH112" s="9">
        <f t="shared" si="38"/>
        <v>0.16231631391674528</v>
      </c>
      <c r="AI112" s="9">
        <f t="shared" si="38"/>
        <v>0.24478953360361003</v>
      </c>
      <c r="AJ112" s="9">
        <f t="shared" si="38"/>
        <v>0.25324350828677389</v>
      </c>
      <c r="AK112" s="9">
        <f t="shared" si="38"/>
        <v>0.26413974232285165</v>
      </c>
      <c r="AL112" s="9">
        <f t="shared" si="38"/>
        <v>0.26695773388390631</v>
      </c>
      <c r="AM112" s="9">
        <f t="shared" si="38"/>
        <v>0.32500836004163114</v>
      </c>
      <c r="AN112" s="9">
        <f t="shared" si="38"/>
        <v>0.39414308633950412</v>
      </c>
      <c r="AO112" s="9">
        <f t="shared" si="38"/>
        <v>0.44054601404486998</v>
      </c>
      <c r="AP112" s="9">
        <f t="shared" si="38"/>
        <v>0.3947066846517151</v>
      </c>
      <c r="AQ112" s="9">
        <f t="shared" si="38"/>
        <v>0.47229538563275186</v>
      </c>
      <c r="AR112" s="9">
        <f t="shared" si="38"/>
        <v>0.47830710096300172</v>
      </c>
      <c r="AS112" s="9">
        <f t="shared" si="38"/>
        <v>0.49559078253746991</v>
      </c>
      <c r="AT112" s="9">
        <f t="shared" si="38"/>
        <v>0.63310877071693472</v>
      </c>
      <c r="AU112" s="9">
        <f t="shared" si="38"/>
        <v>0</v>
      </c>
      <c r="AV112" s="9">
        <f t="shared" si="38"/>
        <v>0.33897307377752389</v>
      </c>
      <c r="AW112" s="9">
        <f t="shared" si="38"/>
        <v>0</v>
      </c>
      <c r="AX112" s="9">
        <f t="shared" si="38"/>
        <v>0.55537212361304367</v>
      </c>
      <c r="AY112" s="9">
        <f t="shared" si="38"/>
        <v>0.29438898281744041</v>
      </c>
      <c r="AZ112" s="9">
        <f t="shared" si="38"/>
        <v>0.29021325256471076</v>
      </c>
      <c r="BA112" s="9">
        <f t="shared" si="38"/>
        <v>0</v>
      </c>
    </row>
    <row r="113" spans="1:53" hidden="1">
      <c r="A113" s="2" t="s">
        <v>50</v>
      </c>
      <c r="B113" s="9">
        <f t="shared" ref="B113:Q115" si="39">B87</f>
        <v>8.4581558606653588E-4</v>
      </c>
      <c r="C113" s="9">
        <f t="shared" si="39"/>
        <v>0</v>
      </c>
      <c r="D113" s="9">
        <f t="shared" si="39"/>
        <v>0</v>
      </c>
      <c r="E113" s="9">
        <f t="shared" si="39"/>
        <v>1.7480188778708407E-2</v>
      </c>
      <c r="F113" s="9">
        <f t="shared" si="39"/>
        <v>1.4378864963131109E-2</v>
      </c>
      <c r="G113" s="9">
        <f t="shared" si="39"/>
        <v>1.3392080112720152E-2</v>
      </c>
      <c r="H113" s="9">
        <f t="shared" si="39"/>
        <v>1.762115804305283E-2</v>
      </c>
      <c r="I113" s="9">
        <f t="shared" si="39"/>
        <v>1.5788557606575337E-2</v>
      </c>
      <c r="J113" s="9">
        <f t="shared" si="39"/>
        <v>1.3392080112720152E-2</v>
      </c>
      <c r="K113" s="9">
        <f t="shared" si="39"/>
        <v>3.2000023006183938E-2</v>
      </c>
      <c r="L113" s="9">
        <f t="shared" si="39"/>
        <v>5.9207091024657509E-3</v>
      </c>
      <c r="M113" s="9">
        <f t="shared" si="39"/>
        <v>1.4096926434442264E-3</v>
      </c>
      <c r="N113" s="9">
        <f t="shared" si="39"/>
        <v>7.4713710102544007E-3</v>
      </c>
      <c r="O113" s="9">
        <f t="shared" si="39"/>
        <v>1.6070496135264182E-2</v>
      </c>
      <c r="P113" s="9">
        <f t="shared" si="39"/>
        <v>8.4581558606653588E-4</v>
      </c>
      <c r="Q113" s="9">
        <f t="shared" si="39"/>
        <v>7.0484632172211322E-4</v>
      </c>
      <c r="R113" s="9">
        <f t="shared" ref="C113:BA115" si="40">R87</f>
        <v>4.130399445291584E-2</v>
      </c>
      <c r="S113" s="9">
        <f t="shared" si="40"/>
        <v>8.0352480676320909E-3</v>
      </c>
      <c r="T113" s="9">
        <f t="shared" si="40"/>
        <v>2.2555082295107623E-2</v>
      </c>
      <c r="U113" s="9">
        <f t="shared" si="40"/>
        <v>0</v>
      </c>
      <c r="V113" s="9">
        <f t="shared" si="40"/>
        <v>7.0484632172211322E-4</v>
      </c>
      <c r="W113" s="9">
        <f t="shared" si="40"/>
        <v>3.7638793579960847E-2</v>
      </c>
      <c r="X113" s="9">
        <f t="shared" si="40"/>
        <v>4.7929549877103704E-3</v>
      </c>
      <c r="Y113" s="9">
        <f t="shared" si="40"/>
        <v>0</v>
      </c>
      <c r="Z113" s="9">
        <f t="shared" si="40"/>
        <v>6.2026476311545967E-2</v>
      </c>
      <c r="AA113" s="9">
        <f t="shared" si="40"/>
        <v>3.8061701372994116E-3</v>
      </c>
      <c r="AB113" s="9">
        <f t="shared" si="40"/>
        <v>0.16352434663953028</v>
      </c>
      <c r="AC113" s="9">
        <f t="shared" si="40"/>
        <v>0.22977990088140893</v>
      </c>
      <c r="AD113" s="9">
        <f t="shared" si="40"/>
        <v>0.31436145948806249</v>
      </c>
      <c r="AE113" s="9">
        <f t="shared" si="40"/>
        <v>6.2026476311545967E-2</v>
      </c>
      <c r="AF113" s="9">
        <f t="shared" si="40"/>
        <v>9.3039714467318957E-3</v>
      </c>
      <c r="AG113" s="9">
        <f t="shared" si="40"/>
        <v>4.496919532587082E-2</v>
      </c>
      <c r="AH113" s="9">
        <f t="shared" si="40"/>
        <v>6.2026476311545967E-2</v>
      </c>
      <c r="AI113" s="9">
        <f t="shared" si="40"/>
        <v>3.8061701372994116E-3</v>
      </c>
      <c r="AJ113" s="9">
        <f t="shared" si="40"/>
        <v>3.9471394016438342E-3</v>
      </c>
      <c r="AK113" s="9">
        <f t="shared" si="40"/>
        <v>4.7929549877103704E-3</v>
      </c>
      <c r="AL113" s="9">
        <f t="shared" si="40"/>
        <v>6.8793001000078249E-2</v>
      </c>
      <c r="AM113" s="9">
        <f t="shared" si="40"/>
        <v>9.7268792397651616E-3</v>
      </c>
      <c r="AN113" s="9">
        <f t="shared" si="40"/>
        <v>8.3171865963209361E-3</v>
      </c>
      <c r="AO113" s="9">
        <f t="shared" si="40"/>
        <v>3.8061701372994116E-3</v>
      </c>
      <c r="AP113" s="9">
        <f t="shared" si="40"/>
        <v>3.3832623442661435E-3</v>
      </c>
      <c r="AQ113" s="9">
        <f t="shared" si="40"/>
        <v>8.5991251250097812E-3</v>
      </c>
      <c r="AR113" s="9">
        <f t="shared" si="40"/>
        <v>7.4713710102544007E-3</v>
      </c>
      <c r="AS113" s="9">
        <f t="shared" si="40"/>
        <v>4.2995625625048904E-2</v>
      </c>
      <c r="AT113" s="9">
        <f t="shared" si="40"/>
        <v>3.4255531235694706E-2</v>
      </c>
      <c r="AU113" s="9">
        <f t="shared" si="40"/>
        <v>4.7929549877103704E-3</v>
      </c>
      <c r="AV113" s="9">
        <f t="shared" si="40"/>
        <v>1.9445214887751874E-2</v>
      </c>
      <c r="AW113" s="9">
        <f t="shared" si="40"/>
        <v>8.4581558606653586E-3</v>
      </c>
      <c r="AX113" s="9">
        <f t="shared" si="40"/>
        <v>7.0484632172211322E-3</v>
      </c>
      <c r="AY113" s="9">
        <f t="shared" si="40"/>
        <v>1.1277541147553811E-2</v>
      </c>
      <c r="AZ113" s="9">
        <f t="shared" si="40"/>
        <v>9.8678485041095842E-3</v>
      </c>
      <c r="BA113" s="9">
        <f t="shared" si="40"/>
        <v>3.5242316086105661E-3</v>
      </c>
    </row>
    <row r="114" spans="1:53" hidden="1">
      <c r="A114" s="2" t="s">
        <v>51</v>
      </c>
      <c r="B114" s="9">
        <f t="shared" si="39"/>
        <v>4.2427129544168871E-2</v>
      </c>
      <c r="C114" s="9">
        <f t="shared" si="40"/>
        <v>0</v>
      </c>
      <c r="D114" s="9">
        <f t="shared" si="40"/>
        <v>0</v>
      </c>
      <c r="E114" s="9">
        <f t="shared" si="40"/>
        <v>6.326852651323428E-2</v>
      </c>
      <c r="F114" s="9">
        <f t="shared" si="40"/>
        <v>0</v>
      </c>
      <c r="G114" s="9">
        <f t="shared" si="40"/>
        <v>5.5328946715495084E-2</v>
      </c>
      <c r="H114" s="9">
        <f t="shared" si="40"/>
        <v>6.351663838191364E-2</v>
      </c>
      <c r="I114" s="9">
        <f t="shared" si="40"/>
        <v>5.1111044947946133E-2</v>
      </c>
      <c r="J114" s="9">
        <f t="shared" si="40"/>
        <v>4.3915800756244974E-2</v>
      </c>
      <c r="K114" s="9">
        <f t="shared" si="40"/>
        <v>0.12901817171326208</v>
      </c>
      <c r="L114" s="9">
        <f t="shared" si="40"/>
        <v>0.13968698206647412</v>
      </c>
      <c r="M114" s="9">
        <f t="shared" si="40"/>
        <v>0.23396949216462717</v>
      </c>
      <c r="N114" s="9">
        <f t="shared" si="40"/>
        <v>0.17764809797441469</v>
      </c>
      <c r="O114" s="9">
        <f t="shared" si="40"/>
        <v>8.1876916664185548E-2</v>
      </c>
      <c r="P114" s="9">
        <f t="shared" si="40"/>
        <v>4.7389366917755874E-2</v>
      </c>
      <c r="Q114" s="9">
        <f t="shared" si="40"/>
        <v>6.8726987624179989E-2</v>
      </c>
      <c r="R114" s="9">
        <f t="shared" si="40"/>
        <v>0.1548218060559145</v>
      </c>
      <c r="S114" s="9">
        <f t="shared" si="40"/>
        <v>9.1801391411359554E-2</v>
      </c>
      <c r="T114" s="9">
        <f t="shared" si="40"/>
        <v>0.1637538333283711</v>
      </c>
      <c r="U114" s="9">
        <f t="shared" si="40"/>
        <v>0.12256726312759898</v>
      </c>
      <c r="V114" s="9">
        <f t="shared" si="40"/>
        <v>4.7389366917755874E-2</v>
      </c>
      <c r="W114" s="9">
        <f t="shared" si="40"/>
        <v>0.12256726312759898</v>
      </c>
      <c r="X114" s="9">
        <f t="shared" si="40"/>
        <v>4.6396919443038476E-2</v>
      </c>
      <c r="Y114" s="9">
        <f t="shared" si="40"/>
        <v>0.19327914570121377</v>
      </c>
      <c r="Z114" s="9">
        <f t="shared" si="40"/>
        <v>0.1004853068151368</v>
      </c>
      <c r="AA114" s="9">
        <f t="shared" si="40"/>
        <v>0.22602991236688796</v>
      </c>
      <c r="AB114" s="9">
        <f t="shared" si="40"/>
        <v>0.1736783080755451</v>
      </c>
      <c r="AC114" s="9">
        <f t="shared" si="40"/>
        <v>0.13398040908684908</v>
      </c>
      <c r="AD114" s="9">
        <f t="shared" si="40"/>
        <v>0.15879159595478409</v>
      </c>
      <c r="AE114" s="9">
        <f t="shared" si="40"/>
        <v>0.12405593433967507</v>
      </c>
      <c r="AF114" s="9">
        <f t="shared" si="40"/>
        <v>0.20022627802423557</v>
      </c>
      <c r="AG114" s="9">
        <f t="shared" si="40"/>
        <v>0.12231915125891961</v>
      </c>
      <c r="AH114" s="9">
        <f t="shared" si="40"/>
        <v>0.1004853068151368</v>
      </c>
      <c r="AI114" s="9">
        <f t="shared" si="40"/>
        <v>0.22602991236688796</v>
      </c>
      <c r="AJ114" s="9">
        <f t="shared" si="40"/>
        <v>2.9029088635483966E-2</v>
      </c>
      <c r="AK114" s="9">
        <f t="shared" si="40"/>
        <v>4.6645031311717822E-2</v>
      </c>
      <c r="AL114" s="9">
        <f t="shared" si="40"/>
        <v>0.10519943232004446</v>
      </c>
      <c r="AM114" s="9">
        <f t="shared" si="40"/>
        <v>0.19675271186272467</v>
      </c>
      <c r="AN114" s="9">
        <f t="shared" si="40"/>
        <v>8.4854259088337741E-2</v>
      </c>
      <c r="AO114" s="9">
        <f t="shared" si="40"/>
        <v>3.6968668433223169E-2</v>
      </c>
      <c r="AP114" s="9">
        <f t="shared" si="40"/>
        <v>2.6051746211331765E-2</v>
      </c>
      <c r="AQ114" s="9">
        <f t="shared" si="40"/>
        <v>0.1736783080755451</v>
      </c>
      <c r="AR114" s="9">
        <f t="shared" si="40"/>
        <v>0.17764809797441469</v>
      </c>
      <c r="AS114" s="9">
        <f t="shared" si="40"/>
        <v>0.11313901211778365</v>
      </c>
      <c r="AT114" s="9">
        <f t="shared" si="40"/>
        <v>9.6515516916267211E-2</v>
      </c>
      <c r="AU114" s="9">
        <f t="shared" si="40"/>
        <v>0.10222208989589227</v>
      </c>
      <c r="AV114" s="9">
        <f t="shared" si="40"/>
        <v>0.11866127342353261</v>
      </c>
      <c r="AW114" s="9">
        <f t="shared" si="40"/>
        <v>0.16623495201516461</v>
      </c>
      <c r="AX114" s="9">
        <f t="shared" si="40"/>
        <v>0.1687160707019581</v>
      </c>
      <c r="AY114" s="9">
        <f t="shared" si="40"/>
        <v>0.18856502019630611</v>
      </c>
      <c r="AZ114" s="9">
        <f t="shared" si="40"/>
        <v>0.15879159595478409</v>
      </c>
      <c r="BA114" s="9">
        <f t="shared" si="40"/>
        <v>0.28160697095106241</v>
      </c>
    </row>
    <row r="115" spans="1:53" hidden="1">
      <c r="A115" s="2" t="s">
        <v>52</v>
      </c>
      <c r="B115" s="9">
        <f t="shared" si="39"/>
        <v>1.9615745380491966E-3</v>
      </c>
      <c r="C115" s="9">
        <f t="shared" si="40"/>
        <v>0</v>
      </c>
      <c r="D115" s="9">
        <f t="shared" si="40"/>
        <v>0</v>
      </c>
      <c r="E115" s="9">
        <f t="shared" si="40"/>
        <v>3.0315242860760312E-3</v>
      </c>
      <c r="F115" s="9">
        <f t="shared" si="40"/>
        <v>4.2619664963068904E-2</v>
      </c>
      <c r="G115" s="9">
        <f t="shared" si="40"/>
        <v>3.3881742020849758E-3</v>
      </c>
      <c r="H115" s="9">
        <f t="shared" si="40"/>
        <v>3.5664991600894481E-3</v>
      </c>
      <c r="I115" s="9">
        <f t="shared" si="40"/>
        <v>1.2482747060313069E-3</v>
      </c>
      <c r="J115" s="9">
        <f t="shared" si="40"/>
        <v>8.91624790022362E-3</v>
      </c>
      <c r="K115" s="9">
        <f t="shared" si="40"/>
        <v>0</v>
      </c>
      <c r="L115" s="9">
        <f t="shared" si="40"/>
        <v>4.1014740341028654E-3</v>
      </c>
      <c r="M115" s="9">
        <f t="shared" si="40"/>
        <v>1.783249580044724E-4</v>
      </c>
      <c r="N115" s="9">
        <f t="shared" si="40"/>
        <v>1.4087671682353321E-2</v>
      </c>
      <c r="O115" s="9">
        <f t="shared" si="40"/>
        <v>7.6323082025914188E-2</v>
      </c>
      <c r="P115" s="9">
        <f t="shared" si="40"/>
        <v>1.1591122270290707E-2</v>
      </c>
      <c r="Q115" s="9">
        <f t="shared" si="40"/>
        <v>9.4512227742370378E-3</v>
      </c>
      <c r="R115" s="9">
        <f t="shared" si="40"/>
        <v>8.3812730262102023E-3</v>
      </c>
      <c r="S115" s="9">
        <f t="shared" si="40"/>
        <v>5.1714237821296992E-3</v>
      </c>
      <c r="T115" s="9">
        <f t="shared" si="40"/>
        <v>1.783249580044724E-3</v>
      </c>
      <c r="U115" s="9">
        <f t="shared" si="40"/>
        <v>3.5664991600894481E-4</v>
      </c>
      <c r="V115" s="9">
        <f t="shared" si="40"/>
        <v>9.8078726902459824E-3</v>
      </c>
      <c r="W115" s="9">
        <f t="shared" si="40"/>
        <v>1.4800971514371208E-2</v>
      </c>
      <c r="X115" s="9">
        <f t="shared" si="40"/>
        <v>3.5664991600894481E-4</v>
      </c>
      <c r="Y115" s="9">
        <f t="shared" si="40"/>
        <v>5.1357587905288049E-2</v>
      </c>
      <c r="Z115" s="9">
        <f t="shared" si="40"/>
        <v>7.6679731941923131E-3</v>
      </c>
      <c r="AA115" s="9">
        <f t="shared" si="40"/>
        <v>4.9930988241252278E-3</v>
      </c>
      <c r="AB115" s="9">
        <f t="shared" si="40"/>
        <v>0</v>
      </c>
      <c r="AC115" s="9">
        <f t="shared" si="40"/>
        <v>0</v>
      </c>
      <c r="AD115" s="9">
        <f t="shared" si="40"/>
        <v>0</v>
      </c>
      <c r="AE115" s="9">
        <f t="shared" si="40"/>
        <v>0</v>
      </c>
      <c r="AF115" s="9">
        <f t="shared" si="40"/>
        <v>4.9930988241252278E-3</v>
      </c>
      <c r="AG115" s="9">
        <f t="shared" si="40"/>
        <v>1.4265996640357792E-2</v>
      </c>
      <c r="AH115" s="9">
        <f t="shared" si="40"/>
        <v>7.6679731941923131E-3</v>
      </c>
      <c r="AI115" s="9">
        <f t="shared" si="40"/>
        <v>4.9930988241252278E-3</v>
      </c>
      <c r="AJ115" s="9">
        <f t="shared" si="40"/>
        <v>1.0699497480268344E-3</v>
      </c>
      <c r="AK115" s="9">
        <f t="shared" si="40"/>
        <v>3.5664991600894481E-4</v>
      </c>
      <c r="AL115" s="9">
        <f t="shared" si="40"/>
        <v>3.2098492440805031E-3</v>
      </c>
      <c r="AM115" s="9">
        <f t="shared" si="40"/>
        <v>5.5280736981386447E-3</v>
      </c>
      <c r="AN115" s="9">
        <f t="shared" si="40"/>
        <v>2.1398994960536689E-3</v>
      </c>
      <c r="AO115" s="9">
        <f t="shared" si="40"/>
        <v>3.2098492440805031E-3</v>
      </c>
      <c r="AP115" s="9">
        <f t="shared" si="40"/>
        <v>7.1329983201788962E-4</v>
      </c>
      <c r="AQ115" s="9">
        <f t="shared" si="40"/>
        <v>0</v>
      </c>
      <c r="AR115" s="9">
        <f t="shared" si="40"/>
        <v>1.4087671682353321E-2</v>
      </c>
      <c r="AS115" s="9">
        <f t="shared" si="40"/>
        <v>1.0342847564259398E-2</v>
      </c>
      <c r="AT115" s="9">
        <f t="shared" si="40"/>
        <v>2.3182244540581412E-3</v>
      </c>
      <c r="AU115" s="9">
        <f t="shared" si="40"/>
        <v>9.9861976482504555E-3</v>
      </c>
      <c r="AV115" s="9">
        <f t="shared" si="40"/>
        <v>9.8190180001212612E-3</v>
      </c>
      <c r="AW115" s="9">
        <f t="shared" si="40"/>
        <v>3.5664991600894481E-3</v>
      </c>
      <c r="AX115" s="9">
        <f t="shared" si="40"/>
        <v>1.783249580044724E-3</v>
      </c>
      <c r="AY115" s="9">
        <f t="shared" si="40"/>
        <v>1.783249580044724E-3</v>
      </c>
      <c r="AZ115" s="9">
        <f t="shared" si="40"/>
        <v>3.5664991600894481E-3</v>
      </c>
      <c r="BA115" s="9">
        <f t="shared" si="40"/>
        <v>5.5280736981386447E-3</v>
      </c>
    </row>
    <row r="116" spans="1:53" hidden="1">
      <c r="A116" s="4" t="s">
        <v>53</v>
      </c>
      <c r="B116" s="9">
        <f t="shared" ref="B116:Q117" si="41">B90*0.5</f>
        <v>1.4843751764712336E-2</v>
      </c>
      <c r="C116" s="9">
        <f t="shared" si="41"/>
        <v>0</v>
      </c>
      <c r="D116" s="9">
        <f t="shared" si="41"/>
        <v>0</v>
      </c>
      <c r="E116" s="9">
        <f t="shared" si="41"/>
        <v>2.42017691815962E-3</v>
      </c>
      <c r="F116" s="9">
        <f t="shared" si="41"/>
        <v>1.2907610230184639E-3</v>
      </c>
      <c r="G116" s="9">
        <f t="shared" si="41"/>
        <v>2.7428671739142363E-3</v>
      </c>
      <c r="H116" s="9">
        <f t="shared" si="41"/>
        <v>2.9042123017915438E-3</v>
      </c>
      <c r="I116" s="9">
        <f t="shared" si="41"/>
        <v>8.0672563938654002E-4</v>
      </c>
      <c r="J116" s="9">
        <f t="shared" si="41"/>
        <v>2.5008494820982739E-2</v>
      </c>
      <c r="K116" s="9">
        <f t="shared" si="41"/>
        <v>0</v>
      </c>
      <c r="L116" s="9">
        <f t="shared" si="41"/>
        <v>5.1630440920738558E-3</v>
      </c>
      <c r="M116" s="9">
        <f t="shared" si="41"/>
        <v>6.4538051150923197E-4</v>
      </c>
      <c r="N116" s="9">
        <f t="shared" si="41"/>
        <v>1.9361415345276959E-3</v>
      </c>
      <c r="O116" s="9">
        <f t="shared" si="41"/>
        <v>0</v>
      </c>
      <c r="P116" s="9">
        <f t="shared" si="41"/>
        <v>9.6807076726384796E-4</v>
      </c>
      <c r="Q116" s="9">
        <f t="shared" si="41"/>
        <v>4.8403538363192398E-4</v>
      </c>
      <c r="R116" s="9">
        <f t="shared" ref="C116:BA117" si="42">R90*0.5</f>
        <v>5.9697697314603955E-3</v>
      </c>
      <c r="S116" s="9">
        <f t="shared" si="42"/>
        <v>9.6807076726384796E-4</v>
      </c>
      <c r="T116" s="9">
        <f t="shared" si="42"/>
        <v>0</v>
      </c>
      <c r="U116" s="9">
        <f t="shared" si="42"/>
        <v>1.6134512787730799E-4</v>
      </c>
      <c r="V116" s="9">
        <f t="shared" si="42"/>
        <v>6.2924599872150122E-3</v>
      </c>
      <c r="W116" s="9">
        <f t="shared" si="42"/>
        <v>0</v>
      </c>
      <c r="X116" s="9">
        <f t="shared" si="42"/>
        <v>1.7425273810749264E-2</v>
      </c>
      <c r="Y116" s="9">
        <f t="shared" si="42"/>
        <v>2.5492530204614665E-2</v>
      </c>
      <c r="Z116" s="9">
        <f t="shared" si="42"/>
        <v>1.1778194335043483E-2</v>
      </c>
      <c r="AA116" s="9">
        <f t="shared" si="42"/>
        <v>9.6807076726384796E-4</v>
      </c>
      <c r="AB116" s="9">
        <f t="shared" si="42"/>
        <v>3.2269025575461601E-3</v>
      </c>
      <c r="AC116" s="9">
        <f t="shared" si="42"/>
        <v>3.2269025575461601E-3</v>
      </c>
      <c r="AD116" s="9">
        <f t="shared" si="42"/>
        <v>6.4538051150923202E-3</v>
      </c>
      <c r="AE116" s="9">
        <f t="shared" si="42"/>
        <v>4.8403538363192399E-3</v>
      </c>
      <c r="AF116" s="9">
        <f t="shared" si="42"/>
        <v>2.0974866624050041E-3</v>
      </c>
      <c r="AG116" s="9">
        <f t="shared" si="42"/>
        <v>0</v>
      </c>
      <c r="AH116" s="9">
        <f t="shared" si="42"/>
        <v>1.1778194335043483E-2</v>
      </c>
      <c r="AI116" s="9">
        <f t="shared" si="42"/>
        <v>9.6807076726384796E-4</v>
      </c>
      <c r="AJ116" s="9">
        <f t="shared" si="42"/>
        <v>1.5327787148344259E-2</v>
      </c>
      <c r="AK116" s="9">
        <f t="shared" si="42"/>
        <v>1.7425273810749264E-2</v>
      </c>
      <c r="AL116" s="9">
        <f t="shared" si="42"/>
        <v>4.8403538363192398E-4</v>
      </c>
      <c r="AM116" s="9">
        <f t="shared" si="42"/>
        <v>0</v>
      </c>
      <c r="AN116" s="9">
        <f t="shared" si="42"/>
        <v>6.7764953708469361E-3</v>
      </c>
      <c r="AO116" s="9">
        <f t="shared" si="42"/>
        <v>1.5650477404098875E-2</v>
      </c>
      <c r="AP116" s="9">
        <f t="shared" si="42"/>
        <v>1.2423574846552717E-2</v>
      </c>
      <c r="AQ116" s="9">
        <f t="shared" si="42"/>
        <v>0</v>
      </c>
      <c r="AR116" s="9">
        <f t="shared" si="42"/>
        <v>1.9361415345276959E-3</v>
      </c>
      <c r="AS116" s="9">
        <f t="shared" si="42"/>
        <v>9.6807076726384796E-4</v>
      </c>
      <c r="AT116" s="9">
        <f t="shared" si="42"/>
        <v>1.129415895141156E-3</v>
      </c>
      <c r="AU116" s="9">
        <f t="shared" si="42"/>
        <v>0</v>
      </c>
      <c r="AV116" s="9">
        <f t="shared" si="42"/>
        <v>7.2246762816172367E-3</v>
      </c>
      <c r="AW116" s="9">
        <f t="shared" si="42"/>
        <v>8.0672563938654004E-3</v>
      </c>
      <c r="AX116" s="9">
        <f t="shared" si="42"/>
        <v>8.0672563938654004E-3</v>
      </c>
      <c r="AY116" s="9">
        <f t="shared" si="42"/>
        <v>4.8403538363192399E-3</v>
      </c>
      <c r="AZ116" s="9">
        <f t="shared" si="42"/>
        <v>8.0672563938654004E-3</v>
      </c>
      <c r="BA116" s="9">
        <f t="shared" si="42"/>
        <v>4.8403538363192398E-4</v>
      </c>
    </row>
    <row r="117" spans="1:53" hidden="1">
      <c r="A117" s="4" t="s">
        <v>54</v>
      </c>
      <c r="B117" s="9">
        <f t="shared" si="41"/>
        <v>2.8557475901312159E-2</v>
      </c>
      <c r="C117" s="9">
        <f t="shared" si="42"/>
        <v>4.5861820034821019E-2</v>
      </c>
      <c r="D117" s="9">
        <f t="shared" si="42"/>
        <v>4.3950910866703469E-2</v>
      </c>
      <c r="E117" s="9">
        <f t="shared" si="42"/>
        <v>2.1020000849292963E-2</v>
      </c>
      <c r="F117" s="9">
        <f t="shared" si="42"/>
        <v>1.5287273344940337E-2</v>
      </c>
      <c r="G117" s="9">
        <f t="shared" si="42"/>
        <v>1.5181111724489361E-2</v>
      </c>
      <c r="H117" s="9">
        <f t="shared" si="42"/>
        <v>1.3801010658626694E-2</v>
      </c>
      <c r="I117" s="9">
        <f t="shared" si="42"/>
        <v>1.4119495519979618E-2</v>
      </c>
      <c r="J117" s="9">
        <f t="shared" si="42"/>
        <v>2.813282941950826E-2</v>
      </c>
      <c r="K117" s="9">
        <f t="shared" si="42"/>
        <v>0</v>
      </c>
      <c r="L117" s="9">
        <f t="shared" si="42"/>
        <v>1.8790606819822499E-2</v>
      </c>
      <c r="M117" s="9">
        <f t="shared" si="42"/>
        <v>1.8578283578920548E-2</v>
      </c>
      <c r="N117" s="9">
        <f t="shared" si="42"/>
        <v>1.6348889549450085E-2</v>
      </c>
      <c r="O117" s="9">
        <f t="shared" si="42"/>
        <v>0</v>
      </c>
      <c r="P117" s="9">
        <f t="shared" si="42"/>
        <v>5.4142426429997026E-3</v>
      </c>
      <c r="Q117" s="9">
        <f t="shared" si="42"/>
        <v>2.1869293812900762E-2</v>
      </c>
      <c r="R117" s="9">
        <f t="shared" si="42"/>
        <v>9.129899358783812E-3</v>
      </c>
      <c r="S117" s="9">
        <f t="shared" si="42"/>
        <v>1.5605758206293261E-2</v>
      </c>
      <c r="T117" s="9">
        <f t="shared" si="42"/>
        <v>1.0616162045097457E-2</v>
      </c>
      <c r="U117" s="9">
        <f t="shared" si="42"/>
        <v>2.6115758630939744E-2</v>
      </c>
      <c r="V117" s="9">
        <f t="shared" si="42"/>
        <v>4.7772729202938558E-3</v>
      </c>
      <c r="W117" s="9">
        <f t="shared" si="42"/>
        <v>8.8114144974308882E-3</v>
      </c>
      <c r="X117" s="9">
        <f t="shared" si="42"/>
        <v>1.5074950104038387E-2</v>
      </c>
      <c r="Y117" s="9">
        <f t="shared" si="42"/>
        <v>1.6348889549450085E-2</v>
      </c>
      <c r="Z117" s="9">
        <f t="shared" si="42"/>
        <v>1.2845556074567922E-2</v>
      </c>
      <c r="AA117" s="9">
        <f t="shared" si="42"/>
        <v>2.1126162469743939E-2</v>
      </c>
      <c r="AB117" s="9">
        <f t="shared" si="42"/>
        <v>3.184848613529237E-2</v>
      </c>
      <c r="AC117" s="9">
        <f t="shared" si="42"/>
        <v>1.4862626863136438E-2</v>
      </c>
      <c r="AD117" s="9">
        <f t="shared" si="42"/>
        <v>1.5924243067646185E-2</v>
      </c>
      <c r="AE117" s="9">
        <f t="shared" si="42"/>
        <v>3.6307274194233304E-2</v>
      </c>
      <c r="AF117" s="9">
        <f t="shared" si="42"/>
        <v>2.738969807635144E-2</v>
      </c>
      <c r="AG117" s="9">
        <f t="shared" si="42"/>
        <v>2.0913839228841991E-2</v>
      </c>
      <c r="AH117" s="9">
        <f t="shared" si="42"/>
        <v>1.2845556074567922E-2</v>
      </c>
      <c r="AI117" s="9">
        <f t="shared" si="42"/>
        <v>2.1126162469743939E-2</v>
      </c>
      <c r="AJ117" s="9">
        <f t="shared" si="42"/>
        <v>1.4968788483587413E-2</v>
      </c>
      <c r="AK117" s="9">
        <f t="shared" si="42"/>
        <v>1.5074950104038387E-2</v>
      </c>
      <c r="AL117" s="9">
        <f t="shared" si="42"/>
        <v>3.1211516412586522E-2</v>
      </c>
      <c r="AM117" s="9">
        <f t="shared" si="42"/>
        <v>2.4098687842371225E-2</v>
      </c>
      <c r="AN117" s="9">
        <f t="shared" si="42"/>
        <v>1.4862626863136438E-2</v>
      </c>
      <c r="AO117" s="9">
        <f t="shared" si="42"/>
        <v>1.5711919826744237E-2</v>
      </c>
      <c r="AP117" s="9">
        <f t="shared" si="42"/>
        <v>1.8047475476665676E-2</v>
      </c>
      <c r="AQ117" s="9">
        <f t="shared" si="42"/>
        <v>8.1744447747250423E-3</v>
      </c>
      <c r="AR117" s="9">
        <f t="shared" si="42"/>
        <v>1.6348889549450085E-2</v>
      </c>
      <c r="AS117" s="9">
        <f t="shared" si="42"/>
        <v>1.2739394454116948E-2</v>
      </c>
      <c r="AT117" s="9">
        <f t="shared" si="42"/>
        <v>1.9215253301626396E-2</v>
      </c>
      <c r="AU117" s="9">
        <f t="shared" si="42"/>
        <v>4.246464818038983E-3</v>
      </c>
      <c r="AV117" s="9">
        <f t="shared" si="42"/>
        <v>1.7056633685789913E-2</v>
      </c>
      <c r="AW117" s="9">
        <f t="shared" si="42"/>
        <v>3.8218183362350847E-2</v>
      </c>
      <c r="AX117" s="9">
        <f t="shared" si="42"/>
        <v>3.3971718544311864E-2</v>
      </c>
      <c r="AY117" s="9">
        <f t="shared" si="42"/>
        <v>1.0616162045097457E-2</v>
      </c>
      <c r="AZ117" s="9">
        <f t="shared" si="42"/>
        <v>2.2293940294704658E-2</v>
      </c>
      <c r="BA117" s="9">
        <f t="shared" si="42"/>
        <v>7.8559599133721184E-3</v>
      </c>
    </row>
    <row r="118" spans="1:53" hidden="1">
      <c r="A118" s="4" t="s">
        <v>55</v>
      </c>
      <c r="B118" s="9">
        <f t="shared" ref="B118:BA118" si="43">B92</f>
        <v>0</v>
      </c>
      <c r="C118" s="9">
        <f t="shared" si="43"/>
        <v>0</v>
      </c>
      <c r="D118" s="9">
        <f t="shared" si="43"/>
        <v>0</v>
      </c>
      <c r="E118" s="9">
        <f t="shared" si="43"/>
        <v>0</v>
      </c>
      <c r="F118" s="9">
        <f t="shared" si="43"/>
        <v>1.0435254463680096E-3</v>
      </c>
      <c r="G118" s="9">
        <f t="shared" si="43"/>
        <v>0</v>
      </c>
      <c r="H118" s="9">
        <f t="shared" si="43"/>
        <v>0</v>
      </c>
      <c r="I118" s="9">
        <f t="shared" si="43"/>
        <v>0</v>
      </c>
      <c r="J118" s="9">
        <f t="shared" si="43"/>
        <v>6.5220340398000609E-4</v>
      </c>
      <c r="K118" s="9">
        <f t="shared" si="43"/>
        <v>0</v>
      </c>
      <c r="L118" s="9">
        <f t="shared" si="43"/>
        <v>0</v>
      </c>
      <c r="M118" s="9">
        <f t="shared" si="43"/>
        <v>0</v>
      </c>
      <c r="N118" s="9">
        <f t="shared" si="43"/>
        <v>0</v>
      </c>
      <c r="O118" s="9">
        <f t="shared" si="43"/>
        <v>0</v>
      </c>
      <c r="P118" s="9">
        <f t="shared" si="43"/>
        <v>0</v>
      </c>
      <c r="Q118" s="9">
        <f t="shared" si="43"/>
        <v>0</v>
      </c>
      <c r="R118" s="9">
        <f t="shared" si="43"/>
        <v>0</v>
      </c>
      <c r="S118" s="9">
        <f t="shared" si="43"/>
        <v>0</v>
      </c>
      <c r="T118" s="9">
        <f t="shared" si="43"/>
        <v>0</v>
      </c>
      <c r="U118" s="9">
        <f t="shared" si="43"/>
        <v>0</v>
      </c>
      <c r="V118" s="9">
        <f t="shared" si="43"/>
        <v>0</v>
      </c>
      <c r="W118" s="9">
        <f t="shared" si="43"/>
        <v>0</v>
      </c>
      <c r="X118" s="9">
        <f t="shared" si="43"/>
        <v>0</v>
      </c>
      <c r="Y118" s="9">
        <f t="shared" si="43"/>
        <v>0</v>
      </c>
      <c r="Z118" s="9">
        <f t="shared" si="43"/>
        <v>0</v>
      </c>
      <c r="AA118" s="9">
        <f t="shared" si="43"/>
        <v>0</v>
      </c>
      <c r="AB118" s="9">
        <f t="shared" si="43"/>
        <v>8.4786442517400789E-3</v>
      </c>
      <c r="AC118" s="9">
        <f t="shared" si="43"/>
        <v>7.8264408477600727E-3</v>
      </c>
      <c r="AD118" s="9">
        <f t="shared" si="43"/>
        <v>0</v>
      </c>
      <c r="AE118" s="9">
        <f t="shared" si="43"/>
        <v>0</v>
      </c>
      <c r="AF118" s="9">
        <f t="shared" si="43"/>
        <v>0</v>
      </c>
      <c r="AG118" s="9">
        <f t="shared" si="43"/>
        <v>0</v>
      </c>
      <c r="AH118" s="9">
        <f t="shared" si="43"/>
        <v>0</v>
      </c>
      <c r="AI118" s="9">
        <f t="shared" si="43"/>
        <v>0</v>
      </c>
      <c r="AJ118" s="9">
        <f t="shared" si="43"/>
        <v>0</v>
      </c>
      <c r="AK118" s="9">
        <f t="shared" si="43"/>
        <v>0</v>
      </c>
      <c r="AL118" s="9">
        <f t="shared" si="43"/>
        <v>0</v>
      </c>
      <c r="AM118" s="9">
        <f t="shared" si="43"/>
        <v>0</v>
      </c>
      <c r="AN118" s="9">
        <f t="shared" si="43"/>
        <v>0</v>
      </c>
      <c r="AO118" s="9">
        <f t="shared" si="43"/>
        <v>0</v>
      </c>
      <c r="AP118" s="9">
        <f t="shared" si="43"/>
        <v>0</v>
      </c>
      <c r="AQ118" s="9">
        <f t="shared" si="43"/>
        <v>0</v>
      </c>
      <c r="AR118" s="9">
        <f t="shared" si="43"/>
        <v>0</v>
      </c>
      <c r="AS118" s="9">
        <f t="shared" si="43"/>
        <v>0</v>
      </c>
      <c r="AT118" s="9">
        <f t="shared" si="43"/>
        <v>0</v>
      </c>
      <c r="AU118" s="9">
        <f t="shared" si="43"/>
        <v>0</v>
      </c>
      <c r="AV118" s="9">
        <f t="shared" si="43"/>
        <v>0</v>
      </c>
      <c r="AW118" s="9">
        <f t="shared" si="43"/>
        <v>0</v>
      </c>
      <c r="AX118" s="9">
        <f t="shared" si="43"/>
        <v>0</v>
      </c>
      <c r="AY118" s="9">
        <f t="shared" si="43"/>
        <v>0</v>
      </c>
      <c r="AZ118" s="9">
        <f t="shared" si="43"/>
        <v>0</v>
      </c>
      <c r="BA118" s="9">
        <f t="shared" si="43"/>
        <v>7.5655594861680697E-3</v>
      </c>
    </row>
    <row r="119" spans="1:53" hidden="1">
      <c r="A119" s="4" t="s">
        <v>81</v>
      </c>
      <c r="B119" s="9">
        <f t="shared" ref="B119:Q121" si="44">B93*0.5</f>
        <v>0</v>
      </c>
      <c r="C119" s="9">
        <f t="shared" si="44"/>
        <v>0</v>
      </c>
      <c r="D119" s="9">
        <f t="shared" si="44"/>
        <v>0</v>
      </c>
      <c r="E119" s="9">
        <f t="shared" si="44"/>
        <v>0</v>
      </c>
      <c r="F119" s="9">
        <f t="shared" si="44"/>
        <v>0</v>
      </c>
      <c r="G119" s="9">
        <f t="shared" si="44"/>
        <v>0</v>
      </c>
      <c r="H119" s="9">
        <f t="shared" si="44"/>
        <v>0</v>
      </c>
      <c r="I119" s="9">
        <f t="shared" si="44"/>
        <v>0</v>
      </c>
      <c r="J119" s="9">
        <f t="shared" si="44"/>
        <v>0</v>
      </c>
      <c r="K119" s="9">
        <f t="shared" si="44"/>
        <v>0</v>
      </c>
      <c r="L119" s="9">
        <f t="shared" si="44"/>
        <v>0</v>
      </c>
      <c r="M119" s="9">
        <f t="shared" si="44"/>
        <v>0</v>
      </c>
      <c r="N119" s="9">
        <f t="shared" si="44"/>
        <v>0</v>
      </c>
      <c r="O119" s="9">
        <f t="shared" si="44"/>
        <v>0</v>
      </c>
      <c r="P119" s="9">
        <f t="shared" si="44"/>
        <v>0</v>
      </c>
      <c r="Q119" s="9">
        <f t="shared" si="44"/>
        <v>0</v>
      </c>
      <c r="R119" s="9">
        <f t="shared" ref="C119:BA121" si="45">R93*0.5</f>
        <v>0</v>
      </c>
      <c r="S119" s="9">
        <f t="shared" si="45"/>
        <v>0</v>
      </c>
      <c r="T119" s="9">
        <f t="shared" si="45"/>
        <v>0</v>
      </c>
      <c r="U119" s="9">
        <f t="shared" si="45"/>
        <v>0</v>
      </c>
      <c r="V119" s="9">
        <f t="shared" si="45"/>
        <v>0</v>
      </c>
      <c r="W119" s="9">
        <f t="shared" si="45"/>
        <v>0</v>
      </c>
      <c r="X119" s="9">
        <f t="shared" si="45"/>
        <v>0</v>
      </c>
      <c r="Y119" s="9">
        <f t="shared" si="45"/>
        <v>0</v>
      </c>
      <c r="Z119" s="9">
        <f t="shared" si="45"/>
        <v>0</v>
      </c>
      <c r="AA119" s="9">
        <f t="shared" si="45"/>
        <v>0</v>
      </c>
      <c r="AB119" s="9">
        <f t="shared" si="45"/>
        <v>0</v>
      </c>
      <c r="AC119" s="9">
        <f t="shared" si="45"/>
        <v>0</v>
      </c>
      <c r="AD119" s="9">
        <f t="shared" si="45"/>
        <v>0</v>
      </c>
      <c r="AE119" s="9">
        <f t="shared" si="45"/>
        <v>0</v>
      </c>
      <c r="AF119" s="9">
        <f t="shared" si="45"/>
        <v>0</v>
      </c>
      <c r="AG119" s="9">
        <f t="shared" si="45"/>
        <v>0</v>
      </c>
      <c r="AH119" s="9">
        <f t="shared" si="45"/>
        <v>0</v>
      </c>
      <c r="AI119" s="9">
        <f t="shared" si="45"/>
        <v>0</v>
      </c>
      <c r="AJ119" s="9">
        <f t="shared" si="45"/>
        <v>0</v>
      </c>
      <c r="AK119" s="9">
        <f t="shared" si="45"/>
        <v>0</v>
      </c>
      <c r="AL119" s="9">
        <f t="shared" si="45"/>
        <v>0</v>
      </c>
      <c r="AM119" s="9">
        <f t="shared" si="45"/>
        <v>0</v>
      </c>
      <c r="AN119" s="9">
        <f t="shared" si="45"/>
        <v>0</v>
      </c>
      <c r="AO119" s="9">
        <f t="shared" si="45"/>
        <v>0</v>
      </c>
      <c r="AP119" s="9">
        <f t="shared" si="45"/>
        <v>0</v>
      </c>
      <c r="AQ119" s="9">
        <f t="shared" si="45"/>
        <v>0</v>
      </c>
      <c r="AR119" s="9">
        <f t="shared" si="45"/>
        <v>0</v>
      </c>
      <c r="AS119" s="9">
        <f t="shared" si="45"/>
        <v>0</v>
      </c>
      <c r="AT119" s="9">
        <f t="shared" si="45"/>
        <v>0</v>
      </c>
      <c r="AU119" s="9">
        <f t="shared" si="45"/>
        <v>0</v>
      </c>
      <c r="AV119" s="9">
        <f t="shared" si="45"/>
        <v>0</v>
      </c>
      <c r="AW119" s="9">
        <f t="shared" si="45"/>
        <v>0</v>
      </c>
      <c r="AX119" s="9">
        <f t="shared" si="45"/>
        <v>0</v>
      </c>
      <c r="AY119" s="9">
        <f t="shared" si="45"/>
        <v>0</v>
      </c>
      <c r="AZ119" s="9">
        <f t="shared" si="45"/>
        <v>0</v>
      </c>
      <c r="BA119" s="9">
        <f t="shared" si="45"/>
        <v>0</v>
      </c>
    </row>
    <row r="120" spans="1:53" hidden="1">
      <c r="A120" s="4" t="s">
        <v>56</v>
      </c>
      <c r="B120" s="9">
        <f t="shared" si="44"/>
        <v>0</v>
      </c>
      <c r="C120" s="9">
        <f t="shared" si="45"/>
        <v>0</v>
      </c>
      <c r="D120" s="9">
        <f t="shared" si="45"/>
        <v>0</v>
      </c>
      <c r="E120" s="9">
        <f t="shared" si="45"/>
        <v>0</v>
      </c>
      <c r="F120" s="9">
        <f t="shared" si="45"/>
        <v>0</v>
      </c>
      <c r="G120" s="9">
        <f t="shared" si="45"/>
        <v>0</v>
      </c>
      <c r="H120" s="9">
        <f t="shared" si="45"/>
        <v>0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  <c r="AD120" s="9">
        <f t="shared" si="45"/>
        <v>0</v>
      </c>
      <c r="AE120" s="9">
        <f t="shared" si="45"/>
        <v>0</v>
      </c>
      <c r="AF120" s="9">
        <f t="shared" si="45"/>
        <v>0</v>
      </c>
      <c r="AG120" s="9">
        <f t="shared" si="45"/>
        <v>0</v>
      </c>
      <c r="AH120" s="9">
        <f t="shared" si="45"/>
        <v>0</v>
      </c>
      <c r="AI120" s="9">
        <f t="shared" si="45"/>
        <v>0</v>
      </c>
      <c r="AJ120" s="9">
        <f t="shared" si="45"/>
        <v>0</v>
      </c>
      <c r="AK120" s="9">
        <f t="shared" si="45"/>
        <v>0</v>
      </c>
      <c r="AL120" s="9">
        <f t="shared" si="45"/>
        <v>0</v>
      </c>
      <c r="AM120" s="9">
        <f t="shared" si="45"/>
        <v>0</v>
      </c>
      <c r="AN120" s="9">
        <f t="shared" si="45"/>
        <v>0</v>
      </c>
      <c r="AO120" s="9">
        <f t="shared" si="45"/>
        <v>0</v>
      </c>
      <c r="AP120" s="9">
        <f t="shared" si="45"/>
        <v>0</v>
      </c>
      <c r="AQ120" s="9">
        <f t="shared" si="45"/>
        <v>0</v>
      </c>
      <c r="AR120" s="9">
        <f t="shared" si="45"/>
        <v>0</v>
      </c>
      <c r="AS120" s="9">
        <f t="shared" si="45"/>
        <v>0</v>
      </c>
      <c r="AT120" s="9">
        <f t="shared" si="45"/>
        <v>0</v>
      </c>
      <c r="AU120" s="9">
        <f t="shared" si="45"/>
        <v>0</v>
      </c>
      <c r="AV120" s="9">
        <f t="shared" si="45"/>
        <v>0</v>
      </c>
      <c r="AW120" s="9">
        <f t="shared" si="45"/>
        <v>0</v>
      </c>
      <c r="AX120" s="9">
        <f t="shared" si="45"/>
        <v>0</v>
      </c>
      <c r="AY120" s="9">
        <f t="shared" si="45"/>
        <v>0</v>
      </c>
      <c r="AZ120" s="9">
        <f t="shared" si="45"/>
        <v>0</v>
      </c>
      <c r="BA120" s="9">
        <f t="shared" si="45"/>
        <v>0</v>
      </c>
    </row>
    <row r="121" spans="1:53" hidden="1">
      <c r="A121" s="4" t="s">
        <v>57</v>
      </c>
      <c r="B121" s="9">
        <f t="shared" si="44"/>
        <v>0</v>
      </c>
      <c r="C121" s="9">
        <f t="shared" si="45"/>
        <v>0</v>
      </c>
      <c r="D121" s="9">
        <f t="shared" si="45"/>
        <v>0</v>
      </c>
      <c r="E121" s="9">
        <f t="shared" si="45"/>
        <v>0</v>
      </c>
      <c r="F121" s="9">
        <f t="shared" si="45"/>
        <v>0</v>
      </c>
      <c r="G121" s="9">
        <f t="shared" si="45"/>
        <v>0</v>
      </c>
      <c r="H121" s="9">
        <f t="shared" si="45"/>
        <v>0</v>
      </c>
      <c r="I121" s="9">
        <f t="shared" si="45"/>
        <v>0</v>
      </c>
      <c r="J121" s="9">
        <f t="shared" si="45"/>
        <v>0</v>
      </c>
      <c r="K121" s="9">
        <f t="shared" si="45"/>
        <v>0</v>
      </c>
      <c r="L121" s="9">
        <f t="shared" si="45"/>
        <v>0</v>
      </c>
      <c r="M121" s="9">
        <f t="shared" si="45"/>
        <v>0</v>
      </c>
      <c r="N121" s="9">
        <f t="shared" si="45"/>
        <v>0</v>
      </c>
      <c r="O121" s="9">
        <f t="shared" si="45"/>
        <v>0</v>
      </c>
      <c r="P121" s="9">
        <f t="shared" si="45"/>
        <v>0</v>
      </c>
      <c r="Q121" s="9">
        <f t="shared" si="45"/>
        <v>0</v>
      </c>
      <c r="R121" s="9">
        <f t="shared" si="45"/>
        <v>0</v>
      </c>
      <c r="S121" s="9">
        <f t="shared" si="45"/>
        <v>0</v>
      </c>
      <c r="T121" s="9">
        <f t="shared" si="45"/>
        <v>0</v>
      </c>
      <c r="U121" s="9">
        <f t="shared" si="45"/>
        <v>0</v>
      </c>
      <c r="V121" s="9">
        <f t="shared" si="45"/>
        <v>0</v>
      </c>
      <c r="W121" s="9">
        <f t="shared" si="45"/>
        <v>0</v>
      </c>
      <c r="X121" s="9">
        <f t="shared" si="45"/>
        <v>0</v>
      </c>
      <c r="Y121" s="9">
        <f t="shared" si="45"/>
        <v>0</v>
      </c>
      <c r="Z121" s="9">
        <f t="shared" si="45"/>
        <v>0</v>
      </c>
      <c r="AA121" s="9">
        <f t="shared" si="45"/>
        <v>0</v>
      </c>
      <c r="AB121" s="9">
        <f t="shared" si="45"/>
        <v>0</v>
      </c>
      <c r="AC121" s="9">
        <f t="shared" si="45"/>
        <v>0</v>
      </c>
      <c r="AD121" s="9">
        <f t="shared" si="45"/>
        <v>0</v>
      </c>
      <c r="AE121" s="9">
        <f t="shared" si="45"/>
        <v>0</v>
      </c>
      <c r="AF121" s="9">
        <f t="shared" si="45"/>
        <v>0</v>
      </c>
      <c r="AG121" s="9">
        <f t="shared" si="45"/>
        <v>0</v>
      </c>
      <c r="AH121" s="9">
        <f t="shared" si="45"/>
        <v>0</v>
      </c>
      <c r="AI121" s="9">
        <f t="shared" si="45"/>
        <v>0</v>
      </c>
      <c r="AJ121" s="9">
        <f t="shared" si="45"/>
        <v>0</v>
      </c>
      <c r="AK121" s="9">
        <f t="shared" si="45"/>
        <v>0</v>
      </c>
      <c r="AL121" s="9">
        <f t="shared" si="45"/>
        <v>0</v>
      </c>
      <c r="AM121" s="9">
        <f t="shared" si="45"/>
        <v>0</v>
      </c>
      <c r="AN121" s="9">
        <f t="shared" si="45"/>
        <v>0</v>
      </c>
      <c r="AO121" s="9">
        <f t="shared" si="45"/>
        <v>0</v>
      </c>
      <c r="AP121" s="9">
        <f t="shared" si="45"/>
        <v>0</v>
      </c>
      <c r="AQ121" s="9">
        <f t="shared" si="45"/>
        <v>0</v>
      </c>
      <c r="AR121" s="9">
        <f t="shared" si="45"/>
        <v>0</v>
      </c>
      <c r="AS121" s="9">
        <f t="shared" si="45"/>
        <v>0</v>
      </c>
      <c r="AT121" s="9">
        <f t="shared" si="45"/>
        <v>0</v>
      </c>
      <c r="AU121" s="9">
        <f t="shared" si="45"/>
        <v>0</v>
      </c>
      <c r="AV121" s="9">
        <f t="shared" si="45"/>
        <v>0</v>
      </c>
      <c r="AW121" s="9">
        <f t="shared" si="45"/>
        <v>0</v>
      </c>
      <c r="AX121" s="9">
        <f t="shared" si="45"/>
        <v>0</v>
      </c>
      <c r="AY121" s="9">
        <f t="shared" si="45"/>
        <v>0</v>
      </c>
      <c r="AZ121" s="9">
        <f t="shared" si="45"/>
        <v>0</v>
      </c>
      <c r="BA121" s="9">
        <f t="shared" si="45"/>
        <v>0</v>
      </c>
    </row>
    <row r="122" spans="1:53" hidden="1">
      <c r="A122" s="4" t="s">
        <v>58</v>
      </c>
      <c r="B122" s="9">
        <f t="shared" ref="B122:BA122" si="46">B96</f>
        <v>0</v>
      </c>
      <c r="C122" s="9">
        <f t="shared" si="46"/>
        <v>0</v>
      </c>
      <c r="D122" s="9">
        <f t="shared" si="46"/>
        <v>0</v>
      </c>
      <c r="E122" s="9">
        <f t="shared" si="46"/>
        <v>0</v>
      </c>
      <c r="F122" s="9">
        <f t="shared" si="46"/>
        <v>0</v>
      </c>
      <c r="G122" s="9">
        <f t="shared" si="46"/>
        <v>0</v>
      </c>
      <c r="H122" s="9">
        <f t="shared" si="46"/>
        <v>0</v>
      </c>
      <c r="I122" s="9">
        <f t="shared" si="46"/>
        <v>0</v>
      </c>
      <c r="J122" s="9">
        <f t="shared" si="46"/>
        <v>0</v>
      </c>
      <c r="K122" s="9">
        <f t="shared" si="46"/>
        <v>0</v>
      </c>
      <c r="L122" s="9">
        <f t="shared" si="46"/>
        <v>0</v>
      </c>
      <c r="M122" s="9">
        <f t="shared" si="46"/>
        <v>0</v>
      </c>
      <c r="N122" s="9">
        <f t="shared" si="46"/>
        <v>0</v>
      </c>
      <c r="O122" s="9">
        <f t="shared" si="46"/>
        <v>0</v>
      </c>
      <c r="P122" s="9">
        <f t="shared" si="46"/>
        <v>0</v>
      </c>
      <c r="Q122" s="9">
        <f t="shared" si="46"/>
        <v>0</v>
      </c>
      <c r="R122" s="9">
        <f t="shared" si="46"/>
        <v>0</v>
      </c>
      <c r="S122" s="9">
        <f t="shared" si="46"/>
        <v>0</v>
      </c>
      <c r="T122" s="9">
        <f t="shared" si="46"/>
        <v>0</v>
      </c>
      <c r="U122" s="9">
        <f t="shared" si="46"/>
        <v>0</v>
      </c>
      <c r="V122" s="9">
        <f t="shared" si="46"/>
        <v>0</v>
      </c>
      <c r="W122" s="9">
        <f t="shared" si="46"/>
        <v>0</v>
      </c>
      <c r="X122" s="9">
        <f t="shared" si="46"/>
        <v>0</v>
      </c>
      <c r="Y122" s="9">
        <f t="shared" si="46"/>
        <v>0</v>
      </c>
      <c r="Z122" s="9">
        <f t="shared" si="46"/>
        <v>0</v>
      </c>
      <c r="AA122" s="9">
        <f t="shared" si="46"/>
        <v>0</v>
      </c>
      <c r="AB122" s="9">
        <f t="shared" si="46"/>
        <v>7.7405657247749712E-2</v>
      </c>
      <c r="AC122" s="9">
        <f t="shared" si="46"/>
        <v>6.6347706212356902E-2</v>
      </c>
      <c r="AD122" s="9">
        <f t="shared" si="46"/>
        <v>7.2491012343130684E-2</v>
      </c>
      <c r="AE122" s="9">
        <f t="shared" si="46"/>
        <v>0</v>
      </c>
      <c r="AF122" s="9">
        <f t="shared" si="46"/>
        <v>0</v>
      </c>
      <c r="AG122" s="9">
        <f t="shared" si="46"/>
        <v>0</v>
      </c>
      <c r="AH122" s="9">
        <f t="shared" si="46"/>
        <v>0</v>
      </c>
      <c r="AI122" s="9">
        <f t="shared" si="46"/>
        <v>0</v>
      </c>
      <c r="AJ122" s="9">
        <f t="shared" si="46"/>
        <v>0</v>
      </c>
      <c r="AK122" s="9">
        <f t="shared" si="46"/>
        <v>0</v>
      </c>
      <c r="AL122" s="9">
        <f t="shared" si="46"/>
        <v>0</v>
      </c>
      <c r="AM122" s="9">
        <f t="shared" si="46"/>
        <v>0</v>
      </c>
      <c r="AN122" s="9">
        <f t="shared" si="46"/>
        <v>0</v>
      </c>
      <c r="AO122" s="9">
        <f t="shared" si="46"/>
        <v>0</v>
      </c>
      <c r="AP122" s="9">
        <f t="shared" si="46"/>
        <v>0</v>
      </c>
      <c r="AQ122" s="9">
        <f t="shared" si="46"/>
        <v>0</v>
      </c>
      <c r="AR122" s="9">
        <f t="shared" si="46"/>
        <v>0</v>
      </c>
      <c r="AS122" s="9">
        <f t="shared" si="46"/>
        <v>0</v>
      </c>
      <c r="AT122" s="9">
        <f t="shared" si="46"/>
        <v>0</v>
      </c>
      <c r="AU122" s="9">
        <f t="shared" si="46"/>
        <v>0</v>
      </c>
      <c r="AV122" s="9">
        <f t="shared" si="46"/>
        <v>0</v>
      </c>
      <c r="AW122" s="9">
        <f t="shared" si="46"/>
        <v>0</v>
      </c>
      <c r="AX122" s="9">
        <f t="shared" si="46"/>
        <v>0</v>
      </c>
      <c r="AY122" s="9">
        <f t="shared" si="46"/>
        <v>0</v>
      </c>
      <c r="AZ122" s="9">
        <f t="shared" si="46"/>
        <v>0</v>
      </c>
      <c r="BA122" s="9">
        <f t="shared" si="46"/>
        <v>0</v>
      </c>
    </row>
    <row r="123" spans="1:53" hidden="1">
      <c r="A123" s="4" t="s">
        <v>10</v>
      </c>
      <c r="B123" s="9">
        <f t="shared" ref="B123:Q124" si="47">B24/B72</f>
        <v>0</v>
      </c>
      <c r="C123" s="9">
        <f t="shared" si="47"/>
        <v>0</v>
      </c>
      <c r="D123" s="9">
        <f t="shared" si="47"/>
        <v>0</v>
      </c>
      <c r="E123" s="9">
        <f t="shared" si="47"/>
        <v>0</v>
      </c>
      <c r="F123" s="9">
        <f t="shared" si="47"/>
        <v>0</v>
      </c>
      <c r="G123" s="9">
        <f t="shared" si="47"/>
        <v>0</v>
      </c>
      <c r="H123" s="9">
        <f t="shared" si="47"/>
        <v>0</v>
      </c>
      <c r="I123" s="9">
        <f t="shared" si="47"/>
        <v>0</v>
      </c>
      <c r="J123" s="9">
        <f t="shared" si="47"/>
        <v>0</v>
      </c>
      <c r="K123" s="9">
        <f t="shared" si="47"/>
        <v>0</v>
      </c>
      <c r="L123" s="9">
        <f t="shared" si="47"/>
        <v>0</v>
      </c>
      <c r="M123" s="9">
        <f t="shared" si="47"/>
        <v>0</v>
      </c>
      <c r="N123" s="9">
        <f t="shared" si="47"/>
        <v>0</v>
      </c>
      <c r="O123" s="9">
        <f t="shared" si="47"/>
        <v>0</v>
      </c>
      <c r="P123" s="9">
        <f t="shared" si="47"/>
        <v>0</v>
      </c>
      <c r="Q123" s="9">
        <f t="shared" si="47"/>
        <v>0</v>
      </c>
      <c r="R123" s="9">
        <f t="shared" ref="C123:BA124" si="48">R24/R72</f>
        <v>0</v>
      </c>
      <c r="S123" s="9">
        <f t="shared" si="48"/>
        <v>1.157992056932448E-2</v>
      </c>
      <c r="T123" s="9">
        <f t="shared" si="48"/>
        <v>0</v>
      </c>
      <c r="U123" s="9">
        <f t="shared" si="48"/>
        <v>0</v>
      </c>
      <c r="V123" s="9">
        <f t="shared" si="48"/>
        <v>0</v>
      </c>
      <c r="W123" s="9">
        <f t="shared" si="48"/>
        <v>0</v>
      </c>
      <c r="X123" s="9">
        <f t="shared" si="48"/>
        <v>0</v>
      </c>
      <c r="Y123" s="9">
        <f t="shared" si="48"/>
        <v>0</v>
      </c>
      <c r="Z123" s="9">
        <f t="shared" si="48"/>
        <v>0</v>
      </c>
      <c r="AA123" s="9">
        <f t="shared" si="48"/>
        <v>0</v>
      </c>
      <c r="AB123" s="9">
        <f t="shared" si="48"/>
        <v>0</v>
      </c>
      <c r="AC123" s="9">
        <f t="shared" si="48"/>
        <v>0</v>
      </c>
      <c r="AD123" s="9">
        <f t="shared" si="48"/>
        <v>0</v>
      </c>
      <c r="AE123" s="9">
        <f t="shared" si="48"/>
        <v>0</v>
      </c>
      <c r="AF123" s="9">
        <f t="shared" si="48"/>
        <v>0</v>
      </c>
      <c r="AG123" s="9">
        <f t="shared" si="48"/>
        <v>0</v>
      </c>
      <c r="AH123" s="9">
        <f t="shared" si="48"/>
        <v>0</v>
      </c>
      <c r="AI123" s="9">
        <f t="shared" si="48"/>
        <v>0</v>
      </c>
      <c r="AJ123" s="9">
        <f t="shared" si="48"/>
        <v>0</v>
      </c>
      <c r="AK123" s="9">
        <f t="shared" si="48"/>
        <v>0</v>
      </c>
      <c r="AL123" s="9">
        <f t="shared" si="48"/>
        <v>0</v>
      </c>
      <c r="AM123" s="9">
        <f t="shared" si="48"/>
        <v>0</v>
      </c>
      <c r="AN123" s="9">
        <f t="shared" si="48"/>
        <v>0</v>
      </c>
      <c r="AO123" s="9">
        <f t="shared" si="48"/>
        <v>0</v>
      </c>
      <c r="AP123" s="9">
        <f t="shared" si="48"/>
        <v>0</v>
      </c>
      <c r="AQ123" s="9">
        <f t="shared" si="48"/>
        <v>0</v>
      </c>
      <c r="AR123" s="9">
        <f t="shared" si="48"/>
        <v>0</v>
      </c>
      <c r="AS123" s="9">
        <f t="shared" si="48"/>
        <v>0</v>
      </c>
      <c r="AT123" s="9">
        <f t="shared" si="48"/>
        <v>0</v>
      </c>
      <c r="AU123" s="9">
        <f t="shared" si="48"/>
        <v>0</v>
      </c>
      <c r="AV123" s="9">
        <f t="shared" si="48"/>
        <v>0</v>
      </c>
      <c r="AW123" s="9">
        <f t="shared" si="48"/>
        <v>0</v>
      </c>
      <c r="AX123" s="9">
        <f t="shared" si="48"/>
        <v>0</v>
      </c>
      <c r="AY123" s="9">
        <f t="shared" si="48"/>
        <v>0</v>
      </c>
      <c r="AZ123" s="9">
        <f t="shared" si="48"/>
        <v>0</v>
      </c>
      <c r="BA123" s="9">
        <f t="shared" si="48"/>
        <v>0</v>
      </c>
    </row>
    <row r="124" spans="1:53" hidden="1">
      <c r="A124" s="4" t="s">
        <v>6</v>
      </c>
      <c r="B124" s="9">
        <f t="shared" si="47"/>
        <v>2.2565277115706279E-3</v>
      </c>
      <c r="C124" s="9">
        <f t="shared" si="48"/>
        <v>0</v>
      </c>
      <c r="D124" s="9">
        <f t="shared" si="48"/>
        <v>0</v>
      </c>
      <c r="E124" s="9">
        <f t="shared" si="48"/>
        <v>0</v>
      </c>
      <c r="F124" s="9">
        <f t="shared" si="48"/>
        <v>0</v>
      </c>
      <c r="G124" s="9">
        <f t="shared" si="48"/>
        <v>0</v>
      </c>
      <c r="H124" s="9">
        <f t="shared" si="48"/>
        <v>0</v>
      </c>
      <c r="I124" s="9">
        <f t="shared" si="48"/>
        <v>0</v>
      </c>
      <c r="J124" s="9">
        <f t="shared" si="48"/>
        <v>0</v>
      </c>
      <c r="K124" s="9">
        <f t="shared" si="48"/>
        <v>0</v>
      </c>
      <c r="L124" s="9">
        <f t="shared" si="48"/>
        <v>0</v>
      </c>
      <c r="M124" s="9">
        <f t="shared" si="48"/>
        <v>0</v>
      </c>
      <c r="N124" s="9">
        <f t="shared" si="48"/>
        <v>0</v>
      </c>
      <c r="O124" s="9">
        <f t="shared" si="48"/>
        <v>0</v>
      </c>
      <c r="P124" s="9">
        <f t="shared" si="48"/>
        <v>0</v>
      </c>
      <c r="Q124" s="9">
        <f t="shared" si="48"/>
        <v>0</v>
      </c>
      <c r="R124" s="9">
        <f t="shared" si="48"/>
        <v>0</v>
      </c>
      <c r="S124" s="9">
        <f t="shared" si="48"/>
        <v>0</v>
      </c>
      <c r="T124" s="9">
        <f t="shared" si="48"/>
        <v>0</v>
      </c>
      <c r="U124" s="9">
        <f t="shared" si="48"/>
        <v>0</v>
      </c>
      <c r="V124" s="9">
        <f t="shared" si="48"/>
        <v>0</v>
      </c>
      <c r="W124" s="9">
        <f t="shared" si="48"/>
        <v>0</v>
      </c>
      <c r="X124" s="9">
        <f t="shared" si="48"/>
        <v>0</v>
      </c>
      <c r="Y124" s="9">
        <f t="shared" si="48"/>
        <v>0</v>
      </c>
      <c r="Z124" s="9">
        <f t="shared" si="48"/>
        <v>0</v>
      </c>
      <c r="AA124" s="9">
        <f t="shared" si="48"/>
        <v>0</v>
      </c>
      <c r="AB124" s="9">
        <f t="shared" si="48"/>
        <v>0</v>
      </c>
      <c r="AC124" s="9">
        <f t="shared" si="48"/>
        <v>0</v>
      </c>
      <c r="AD124" s="9">
        <f t="shared" si="48"/>
        <v>0</v>
      </c>
      <c r="AE124" s="9">
        <f t="shared" si="48"/>
        <v>0</v>
      </c>
      <c r="AF124" s="9">
        <f t="shared" si="48"/>
        <v>0</v>
      </c>
      <c r="AG124" s="9">
        <f t="shared" si="48"/>
        <v>0</v>
      </c>
      <c r="AH124" s="9">
        <f t="shared" si="48"/>
        <v>0</v>
      </c>
      <c r="AI124" s="9">
        <f t="shared" si="48"/>
        <v>0</v>
      </c>
      <c r="AJ124" s="9">
        <f t="shared" si="48"/>
        <v>0</v>
      </c>
      <c r="AK124" s="9">
        <f t="shared" si="48"/>
        <v>0</v>
      </c>
      <c r="AL124" s="9">
        <f t="shared" si="48"/>
        <v>0</v>
      </c>
      <c r="AM124" s="9">
        <f t="shared" si="48"/>
        <v>0</v>
      </c>
      <c r="AN124" s="9">
        <f t="shared" si="48"/>
        <v>0</v>
      </c>
      <c r="AO124" s="9">
        <f t="shared" si="48"/>
        <v>0</v>
      </c>
      <c r="AP124" s="9">
        <f t="shared" si="48"/>
        <v>0</v>
      </c>
      <c r="AQ124" s="9">
        <f t="shared" si="48"/>
        <v>0</v>
      </c>
      <c r="AR124" s="9">
        <f t="shared" si="48"/>
        <v>0</v>
      </c>
      <c r="AS124" s="9">
        <f t="shared" si="48"/>
        <v>0</v>
      </c>
      <c r="AT124" s="9">
        <f t="shared" si="48"/>
        <v>0</v>
      </c>
      <c r="AU124" s="9">
        <f t="shared" si="48"/>
        <v>0</v>
      </c>
      <c r="AV124" s="9">
        <f t="shared" si="48"/>
        <v>0</v>
      </c>
      <c r="AW124" s="9">
        <f t="shared" si="48"/>
        <v>0</v>
      </c>
      <c r="AX124" s="9">
        <f t="shared" si="48"/>
        <v>0</v>
      </c>
      <c r="AY124" s="9">
        <f t="shared" si="48"/>
        <v>0</v>
      </c>
      <c r="AZ124" s="9">
        <f t="shared" si="48"/>
        <v>0</v>
      </c>
      <c r="BA124" s="9">
        <f t="shared" si="48"/>
        <v>0</v>
      </c>
    </row>
    <row r="125" spans="1:53" hidden="1">
      <c r="A125" s="4" t="s">
        <v>59</v>
      </c>
      <c r="B125" s="9">
        <f t="shared" ref="B125:BA125" si="49">B99*1.5</f>
        <v>1.9738088721392931E-4</v>
      </c>
      <c r="C125" s="9">
        <f t="shared" si="49"/>
        <v>0</v>
      </c>
      <c r="D125" s="9">
        <f t="shared" si="49"/>
        <v>0</v>
      </c>
      <c r="E125" s="9">
        <f t="shared" si="49"/>
        <v>0</v>
      </c>
      <c r="F125" s="9">
        <f t="shared" si="49"/>
        <v>1.1842853232835759E-3</v>
      </c>
      <c r="G125" s="9">
        <f t="shared" si="49"/>
        <v>1.7764279849253638E-3</v>
      </c>
      <c r="H125" s="9">
        <f t="shared" si="49"/>
        <v>5.9214266164178794E-4</v>
      </c>
      <c r="I125" s="9">
        <f t="shared" si="49"/>
        <v>5.3292839547760913E-3</v>
      </c>
      <c r="J125" s="9">
        <f t="shared" si="49"/>
        <v>0</v>
      </c>
      <c r="K125" s="9">
        <f t="shared" si="49"/>
        <v>0</v>
      </c>
      <c r="L125" s="9">
        <f t="shared" si="49"/>
        <v>0</v>
      </c>
      <c r="M125" s="9">
        <f t="shared" si="49"/>
        <v>0</v>
      </c>
      <c r="N125" s="9">
        <f t="shared" si="49"/>
        <v>0</v>
      </c>
      <c r="O125" s="9">
        <f t="shared" si="49"/>
        <v>0</v>
      </c>
      <c r="P125" s="9">
        <f t="shared" si="49"/>
        <v>0</v>
      </c>
      <c r="Q125" s="9">
        <f t="shared" si="49"/>
        <v>0</v>
      </c>
      <c r="R125" s="9">
        <f t="shared" si="49"/>
        <v>0</v>
      </c>
      <c r="S125" s="9">
        <f t="shared" si="49"/>
        <v>0</v>
      </c>
      <c r="T125" s="9">
        <f t="shared" si="49"/>
        <v>0</v>
      </c>
      <c r="U125" s="9">
        <f t="shared" si="49"/>
        <v>0</v>
      </c>
      <c r="V125" s="9">
        <f t="shared" si="49"/>
        <v>0</v>
      </c>
      <c r="W125" s="9">
        <f t="shared" si="49"/>
        <v>0</v>
      </c>
      <c r="X125" s="9">
        <f t="shared" si="49"/>
        <v>0</v>
      </c>
      <c r="Y125" s="9">
        <f t="shared" si="49"/>
        <v>0</v>
      </c>
      <c r="Z125" s="9">
        <f t="shared" si="49"/>
        <v>0</v>
      </c>
      <c r="AA125" s="9">
        <f t="shared" si="49"/>
        <v>0</v>
      </c>
      <c r="AB125" s="9">
        <f t="shared" si="49"/>
        <v>0</v>
      </c>
      <c r="AC125" s="9">
        <f t="shared" si="49"/>
        <v>0</v>
      </c>
      <c r="AD125" s="9">
        <f t="shared" si="49"/>
        <v>0</v>
      </c>
      <c r="AE125" s="9">
        <f t="shared" si="49"/>
        <v>0</v>
      </c>
      <c r="AF125" s="9">
        <f t="shared" si="49"/>
        <v>0</v>
      </c>
      <c r="AG125" s="9">
        <f t="shared" si="49"/>
        <v>0</v>
      </c>
      <c r="AH125" s="9">
        <f t="shared" si="49"/>
        <v>0</v>
      </c>
      <c r="AI125" s="9">
        <f t="shared" si="49"/>
        <v>0</v>
      </c>
      <c r="AJ125" s="9">
        <f t="shared" si="49"/>
        <v>0</v>
      </c>
      <c r="AK125" s="9">
        <f t="shared" si="49"/>
        <v>0</v>
      </c>
      <c r="AL125" s="9">
        <f t="shared" si="49"/>
        <v>0</v>
      </c>
      <c r="AM125" s="9">
        <f t="shared" si="49"/>
        <v>0</v>
      </c>
      <c r="AN125" s="9">
        <f t="shared" si="49"/>
        <v>0</v>
      </c>
      <c r="AO125" s="9">
        <f t="shared" si="49"/>
        <v>0</v>
      </c>
      <c r="AP125" s="9">
        <f t="shared" si="49"/>
        <v>0</v>
      </c>
      <c r="AQ125" s="9">
        <f t="shared" si="49"/>
        <v>0</v>
      </c>
      <c r="AR125" s="9">
        <f t="shared" si="49"/>
        <v>0</v>
      </c>
      <c r="AS125" s="9">
        <f t="shared" si="49"/>
        <v>0</v>
      </c>
      <c r="AT125" s="9">
        <f t="shared" si="49"/>
        <v>0</v>
      </c>
      <c r="AU125" s="9">
        <f t="shared" si="49"/>
        <v>0</v>
      </c>
      <c r="AV125" s="9">
        <f t="shared" si="49"/>
        <v>0</v>
      </c>
      <c r="AW125" s="9">
        <f t="shared" si="49"/>
        <v>0</v>
      </c>
      <c r="AX125" s="9">
        <f t="shared" si="49"/>
        <v>0</v>
      </c>
      <c r="AY125" s="9">
        <f t="shared" si="49"/>
        <v>0</v>
      </c>
      <c r="AZ125" s="9">
        <f t="shared" si="49"/>
        <v>0</v>
      </c>
      <c r="BA125" s="9">
        <f t="shared" si="49"/>
        <v>0</v>
      </c>
    </row>
    <row r="126" spans="1:53" hidden="1">
      <c r="A126" s="4" t="s">
        <v>60</v>
      </c>
      <c r="B126" s="13">
        <f t="shared" ref="B126:Q127" si="50">B100</f>
        <v>0</v>
      </c>
      <c r="C126" s="13">
        <f t="shared" si="50"/>
        <v>0</v>
      </c>
      <c r="D126" s="13">
        <f t="shared" si="50"/>
        <v>0</v>
      </c>
      <c r="E126" s="13">
        <f t="shared" si="50"/>
        <v>0</v>
      </c>
      <c r="F126" s="13">
        <f t="shared" si="50"/>
        <v>0</v>
      </c>
      <c r="G126" s="13">
        <f t="shared" si="50"/>
        <v>0</v>
      </c>
      <c r="H126" s="13">
        <f t="shared" si="50"/>
        <v>0</v>
      </c>
      <c r="I126" s="13">
        <f t="shared" si="50"/>
        <v>0</v>
      </c>
      <c r="J126" s="13">
        <f t="shared" si="50"/>
        <v>0</v>
      </c>
      <c r="K126" s="13">
        <f t="shared" si="50"/>
        <v>0</v>
      </c>
      <c r="L126" s="13">
        <f t="shared" si="50"/>
        <v>0</v>
      </c>
      <c r="M126" s="13">
        <f t="shared" si="50"/>
        <v>0</v>
      </c>
      <c r="N126" s="13">
        <f t="shared" si="50"/>
        <v>0</v>
      </c>
      <c r="O126" s="13">
        <f t="shared" si="50"/>
        <v>0</v>
      </c>
      <c r="P126" s="13">
        <f t="shared" si="50"/>
        <v>0</v>
      </c>
      <c r="Q126" s="13">
        <f t="shared" si="50"/>
        <v>0</v>
      </c>
      <c r="R126" s="13">
        <f t="shared" ref="C126:BA127" si="51">R100</f>
        <v>0</v>
      </c>
      <c r="S126" s="13">
        <f t="shared" si="51"/>
        <v>0</v>
      </c>
      <c r="T126" s="13">
        <f t="shared" si="51"/>
        <v>0</v>
      </c>
      <c r="U126" s="13">
        <f t="shared" si="51"/>
        <v>0</v>
      </c>
      <c r="V126" s="13">
        <f t="shared" si="51"/>
        <v>0</v>
      </c>
      <c r="W126" s="13">
        <f t="shared" si="51"/>
        <v>0</v>
      </c>
      <c r="X126" s="13">
        <f t="shared" si="51"/>
        <v>0</v>
      </c>
      <c r="Y126" s="13">
        <f t="shared" si="51"/>
        <v>0</v>
      </c>
      <c r="Z126" s="13">
        <f t="shared" si="51"/>
        <v>0</v>
      </c>
      <c r="AA126" s="13">
        <f t="shared" si="51"/>
        <v>0</v>
      </c>
      <c r="AB126" s="13">
        <f t="shared" si="51"/>
        <v>0</v>
      </c>
      <c r="AC126" s="13">
        <f t="shared" si="51"/>
        <v>0</v>
      </c>
      <c r="AD126" s="13">
        <f t="shared" si="51"/>
        <v>0</v>
      </c>
      <c r="AE126" s="13">
        <f t="shared" si="51"/>
        <v>0</v>
      </c>
      <c r="AF126" s="13">
        <f t="shared" si="51"/>
        <v>0</v>
      </c>
      <c r="AG126" s="13">
        <f t="shared" si="51"/>
        <v>0</v>
      </c>
      <c r="AH126" s="13">
        <f t="shared" si="51"/>
        <v>0</v>
      </c>
      <c r="AI126" s="13">
        <f t="shared" si="51"/>
        <v>0</v>
      </c>
      <c r="AJ126" s="13">
        <f t="shared" si="51"/>
        <v>0</v>
      </c>
      <c r="AK126" s="13">
        <f t="shared" si="51"/>
        <v>0</v>
      </c>
      <c r="AL126" s="13">
        <f t="shared" si="51"/>
        <v>0</v>
      </c>
      <c r="AM126" s="13">
        <f t="shared" si="51"/>
        <v>0</v>
      </c>
      <c r="AN126" s="13">
        <f t="shared" si="51"/>
        <v>0</v>
      </c>
      <c r="AO126" s="13">
        <f t="shared" si="51"/>
        <v>0</v>
      </c>
      <c r="AP126" s="13">
        <f t="shared" si="51"/>
        <v>0</v>
      </c>
      <c r="AQ126" s="13">
        <f t="shared" si="51"/>
        <v>0</v>
      </c>
      <c r="AR126" s="13">
        <f t="shared" si="51"/>
        <v>0</v>
      </c>
      <c r="AS126" s="13">
        <f t="shared" si="51"/>
        <v>0</v>
      </c>
      <c r="AT126" s="13">
        <f t="shared" si="51"/>
        <v>0</v>
      </c>
      <c r="AU126" s="13">
        <f t="shared" si="51"/>
        <v>0</v>
      </c>
      <c r="AV126" s="13">
        <f t="shared" si="51"/>
        <v>0</v>
      </c>
      <c r="AW126" s="13">
        <f t="shared" si="51"/>
        <v>0</v>
      </c>
      <c r="AX126" s="13">
        <f t="shared" si="51"/>
        <v>0</v>
      </c>
      <c r="AY126" s="13">
        <f t="shared" si="51"/>
        <v>0</v>
      </c>
      <c r="AZ126" s="13">
        <f t="shared" si="51"/>
        <v>0</v>
      </c>
      <c r="BA126" s="13">
        <f t="shared" si="51"/>
        <v>0</v>
      </c>
    </row>
    <row r="127" spans="1:53" hidden="1">
      <c r="A127" s="6" t="s">
        <v>77</v>
      </c>
      <c r="B127" s="12">
        <f t="shared" si="50"/>
        <v>0</v>
      </c>
      <c r="C127" s="12">
        <f t="shared" si="51"/>
        <v>0</v>
      </c>
      <c r="D127" s="12">
        <f t="shared" si="51"/>
        <v>0</v>
      </c>
      <c r="E127" s="12">
        <f t="shared" si="51"/>
        <v>0</v>
      </c>
      <c r="F127" s="12">
        <f t="shared" si="51"/>
        <v>0</v>
      </c>
      <c r="G127" s="12">
        <f t="shared" si="51"/>
        <v>0</v>
      </c>
      <c r="H127" s="12">
        <f t="shared" si="51"/>
        <v>0</v>
      </c>
      <c r="I127" s="12">
        <f t="shared" si="51"/>
        <v>0</v>
      </c>
      <c r="J127" s="12">
        <f t="shared" si="51"/>
        <v>0</v>
      </c>
      <c r="K127" s="12">
        <f t="shared" si="51"/>
        <v>0</v>
      </c>
      <c r="L127" s="12">
        <f t="shared" si="51"/>
        <v>0</v>
      </c>
      <c r="M127" s="12">
        <f t="shared" si="51"/>
        <v>0</v>
      </c>
      <c r="N127" s="12">
        <f t="shared" si="51"/>
        <v>0</v>
      </c>
      <c r="O127" s="12">
        <f t="shared" si="51"/>
        <v>0</v>
      </c>
      <c r="P127" s="12">
        <f t="shared" si="51"/>
        <v>0</v>
      </c>
      <c r="Q127" s="12">
        <f t="shared" si="51"/>
        <v>0</v>
      </c>
      <c r="R127" s="12">
        <f t="shared" si="51"/>
        <v>0</v>
      </c>
      <c r="S127" s="12">
        <f t="shared" si="51"/>
        <v>0</v>
      </c>
      <c r="T127" s="12">
        <f t="shared" si="51"/>
        <v>0</v>
      </c>
      <c r="U127" s="12">
        <f t="shared" si="51"/>
        <v>0</v>
      </c>
      <c r="V127" s="12">
        <f t="shared" si="51"/>
        <v>0</v>
      </c>
      <c r="W127" s="12">
        <f t="shared" si="51"/>
        <v>0</v>
      </c>
      <c r="X127" s="12">
        <f t="shared" si="51"/>
        <v>0</v>
      </c>
      <c r="Y127" s="12">
        <f t="shared" si="51"/>
        <v>0</v>
      </c>
      <c r="Z127" s="12">
        <f t="shared" si="51"/>
        <v>0</v>
      </c>
      <c r="AA127" s="12">
        <f t="shared" si="51"/>
        <v>0</v>
      </c>
      <c r="AB127" s="12">
        <f t="shared" si="51"/>
        <v>0</v>
      </c>
      <c r="AC127" s="12">
        <f t="shared" si="51"/>
        <v>0</v>
      </c>
      <c r="AD127" s="12">
        <f t="shared" si="51"/>
        <v>0</v>
      </c>
      <c r="AE127" s="12">
        <f t="shared" si="51"/>
        <v>0</v>
      </c>
      <c r="AF127" s="12">
        <f t="shared" si="51"/>
        <v>0</v>
      </c>
      <c r="AG127" s="12">
        <f t="shared" si="51"/>
        <v>0</v>
      </c>
      <c r="AH127" s="12">
        <f t="shared" si="51"/>
        <v>0</v>
      </c>
      <c r="AI127" s="12">
        <f t="shared" si="51"/>
        <v>0</v>
      </c>
      <c r="AJ127" s="12">
        <f t="shared" si="51"/>
        <v>0</v>
      </c>
      <c r="AK127" s="12">
        <f t="shared" si="51"/>
        <v>0</v>
      </c>
      <c r="AL127" s="12">
        <f t="shared" si="51"/>
        <v>0</v>
      </c>
      <c r="AM127" s="12">
        <f t="shared" si="51"/>
        <v>0</v>
      </c>
      <c r="AN127" s="12">
        <f t="shared" si="51"/>
        <v>0</v>
      </c>
      <c r="AO127" s="12">
        <f t="shared" si="51"/>
        <v>0</v>
      </c>
      <c r="AP127" s="12">
        <f t="shared" si="51"/>
        <v>0</v>
      </c>
      <c r="AQ127" s="12">
        <f t="shared" si="51"/>
        <v>0</v>
      </c>
      <c r="AR127" s="12">
        <f t="shared" si="51"/>
        <v>0</v>
      </c>
      <c r="AS127" s="12">
        <f t="shared" si="51"/>
        <v>0</v>
      </c>
      <c r="AT127" s="12">
        <f t="shared" si="51"/>
        <v>0</v>
      </c>
      <c r="AU127" s="12">
        <f t="shared" si="51"/>
        <v>0</v>
      </c>
      <c r="AV127" s="12">
        <f t="shared" si="51"/>
        <v>0</v>
      </c>
      <c r="AW127" s="12">
        <f t="shared" si="51"/>
        <v>0</v>
      </c>
      <c r="AX127" s="12">
        <f t="shared" si="51"/>
        <v>0</v>
      </c>
      <c r="AY127" s="12">
        <f t="shared" si="51"/>
        <v>0</v>
      </c>
      <c r="AZ127" s="12">
        <f t="shared" si="51"/>
        <v>0</v>
      </c>
      <c r="BA127" s="12">
        <f t="shared" si="51"/>
        <v>0</v>
      </c>
    </row>
    <row r="128" spans="1:53" hidden="1">
      <c r="A128" s="1" t="s">
        <v>61</v>
      </c>
      <c r="B128" s="9">
        <f t="shared" ref="B128:BA128" si="52">SUM(B107:B127)</f>
        <v>2.2235253109972759</v>
      </c>
      <c r="C128" s="9">
        <f t="shared" si="52"/>
        <v>2.199950679621816</v>
      </c>
      <c r="D128" s="9">
        <f t="shared" si="52"/>
        <v>2.3709564321068504</v>
      </c>
      <c r="E128" s="9">
        <f t="shared" si="52"/>
        <v>2.4356781960763354</v>
      </c>
      <c r="F128" s="9">
        <f t="shared" si="52"/>
        <v>2.402258277796478</v>
      </c>
      <c r="G128" s="9">
        <f t="shared" si="52"/>
        <v>2.4257450761563804</v>
      </c>
      <c r="H128" s="9">
        <f t="shared" si="52"/>
        <v>2.390566100035886</v>
      </c>
      <c r="I128" s="9">
        <f t="shared" si="52"/>
        <v>2.4811473195345308</v>
      </c>
      <c r="J128" s="9">
        <f t="shared" si="52"/>
        <v>2.3598084966158965</v>
      </c>
      <c r="K128" s="9">
        <f t="shared" si="52"/>
        <v>2.4167462297415456</v>
      </c>
      <c r="L128" s="9">
        <f t="shared" si="52"/>
        <v>2.4622443756729444</v>
      </c>
      <c r="M128" s="9">
        <f t="shared" si="52"/>
        <v>2.4602433504676169</v>
      </c>
      <c r="N128" s="9">
        <f t="shared" si="52"/>
        <v>2.4375604075165462</v>
      </c>
      <c r="O128" s="9">
        <f t="shared" si="52"/>
        <v>2.4212764975858501</v>
      </c>
      <c r="P128" s="9">
        <f t="shared" si="52"/>
        <v>2.3613522286386521</v>
      </c>
      <c r="Q128" s="9">
        <f t="shared" si="52"/>
        <v>2.3809942980677441</v>
      </c>
      <c r="R128" s="9">
        <f t="shared" si="52"/>
        <v>2.4070664559872039</v>
      </c>
      <c r="S128" s="9">
        <f t="shared" si="52"/>
        <v>2.3826031637276239</v>
      </c>
      <c r="T128" s="9">
        <f t="shared" si="52"/>
        <v>2.3521274486722743</v>
      </c>
      <c r="U128" s="9">
        <f t="shared" si="52"/>
        <v>2.2207476346020423</v>
      </c>
      <c r="V128" s="9">
        <f t="shared" si="52"/>
        <v>2.2692442327187745</v>
      </c>
      <c r="W128" s="9">
        <f t="shared" si="52"/>
        <v>2.3748593276745771</v>
      </c>
      <c r="X128" s="9">
        <f t="shared" si="52"/>
        <v>2.3279141267209695</v>
      </c>
      <c r="Y128" s="9">
        <f t="shared" si="52"/>
        <v>2.3772718772753274</v>
      </c>
      <c r="Z128" s="9">
        <f t="shared" si="52"/>
        <v>2.3062958622424032</v>
      </c>
      <c r="AA128" s="9">
        <f t="shared" si="52"/>
        <v>2.4303152992986439</v>
      </c>
      <c r="AB128" s="9">
        <f t="shared" si="52"/>
        <v>2.2982207732357343</v>
      </c>
      <c r="AC128" s="9">
        <f t="shared" si="52"/>
        <v>2.3095335653695956</v>
      </c>
      <c r="AD128" s="9">
        <f t="shared" si="52"/>
        <v>2.2850891344499935</v>
      </c>
      <c r="AE128" s="9">
        <f t="shared" si="52"/>
        <v>2.292100922519082</v>
      </c>
      <c r="AF128" s="9">
        <f t="shared" si="52"/>
        <v>2.3637932928431078</v>
      </c>
      <c r="AG128" s="9">
        <f t="shared" si="52"/>
        <v>2.2501129249833611</v>
      </c>
      <c r="AH128" s="9">
        <f t="shared" si="52"/>
        <v>2.3062958622424032</v>
      </c>
      <c r="AI128" s="9">
        <f t="shared" si="52"/>
        <v>2.4303152992986439</v>
      </c>
      <c r="AJ128" s="9">
        <f t="shared" si="52"/>
        <v>2.3131155333270792</v>
      </c>
      <c r="AK128" s="9">
        <f t="shared" si="52"/>
        <v>2.3281622385896488</v>
      </c>
      <c r="AL128" s="9">
        <f t="shared" si="52"/>
        <v>2.3469649424848003</v>
      </c>
      <c r="AM128" s="9">
        <f t="shared" si="52"/>
        <v>2.400078432087426</v>
      </c>
      <c r="AN128" s="9">
        <f t="shared" si="52"/>
        <v>2.3675781031176584</v>
      </c>
      <c r="AO128" s="9">
        <f t="shared" si="52"/>
        <v>2.3396053625420414</v>
      </c>
      <c r="AP128" s="9">
        <f t="shared" si="52"/>
        <v>2.2822225100409099</v>
      </c>
      <c r="AQ128" s="9">
        <f t="shared" si="52"/>
        <v>2.4243219076274678</v>
      </c>
      <c r="AR128" s="9">
        <f t="shared" si="52"/>
        <v>2.4375604075165462</v>
      </c>
      <c r="AS128" s="9">
        <f t="shared" si="52"/>
        <v>2.3842903777457098</v>
      </c>
      <c r="AT128" s="9">
        <f t="shared" si="52"/>
        <v>2.3761522909986694</v>
      </c>
      <c r="AU128" s="9">
        <f t="shared" si="52"/>
        <v>2.2434951687506857</v>
      </c>
      <c r="AV128" s="9">
        <f t="shared" si="52"/>
        <v>2.3879593813334896</v>
      </c>
      <c r="AW128" s="9">
        <f t="shared" si="52"/>
        <v>2.341120725989482</v>
      </c>
      <c r="AX128" s="9">
        <f t="shared" si="52"/>
        <v>2.4797362213581593</v>
      </c>
      <c r="AY128" s="9">
        <f t="shared" si="52"/>
        <v>2.377911850513601</v>
      </c>
      <c r="AZ128" s="9">
        <f t="shared" si="52"/>
        <v>2.4123992903365639</v>
      </c>
      <c r="BA128" s="9">
        <f t="shared" si="52"/>
        <v>2.4059569716605202</v>
      </c>
    </row>
    <row r="129" spans="1:53" hidden="1">
      <c r="AV129" s="1"/>
      <c r="AW129" s="1"/>
    </row>
    <row r="130" spans="1:53" hidden="1">
      <c r="A130" s="19" t="s">
        <v>95</v>
      </c>
      <c r="AV130" s="1"/>
      <c r="AW130" s="1"/>
    </row>
    <row r="131" spans="1:53" ht="27.6" hidden="1">
      <c r="B131" s="14" t="s">
        <v>85</v>
      </c>
      <c r="C131" s="14" t="s">
        <v>85</v>
      </c>
      <c r="D131" s="14" t="s">
        <v>85</v>
      </c>
      <c r="E131" s="14" t="s">
        <v>85</v>
      </c>
      <c r="F131" s="14" t="s">
        <v>85</v>
      </c>
      <c r="G131" s="14" t="s">
        <v>85</v>
      </c>
      <c r="H131" s="14" t="s">
        <v>85</v>
      </c>
      <c r="I131" s="14" t="s">
        <v>85</v>
      </c>
      <c r="J131" s="14" t="s">
        <v>85</v>
      </c>
      <c r="K131" s="14" t="s">
        <v>85</v>
      </c>
      <c r="L131" s="14" t="s">
        <v>85</v>
      </c>
      <c r="M131" s="14" t="s">
        <v>85</v>
      </c>
      <c r="N131" s="14" t="s">
        <v>85</v>
      </c>
      <c r="O131" s="14" t="s">
        <v>85</v>
      </c>
      <c r="P131" s="14" t="s">
        <v>85</v>
      </c>
      <c r="Q131" s="14" t="s">
        <v>85</v>
      </c>
      <c r="R131" s="14" t="s">
        <v>85</v>
      </c>
      <c r="S131" s="14" t="s">
        <v>85</v>
      </c>
      <c r="T131" s="14" t="s">
        <v>85</v>
      </c>
      <c r="U131" s="14" t="s">
        <v>85</v>
      </c>
      <c r="V131" s="14" t="s">
        <v>85</v>
      </c>
      <c r="W131" s="14" t="s">
        <v>85</v>
      </c>
      <c r="X131" s="14" t="s">
        <v>85</v>
      </c>
      <c r="Y131" s="14" t="s">
        <v>85</v>
      </c>
      <c r="Z131" s="14" t="s">
        <v>85</v>
      </c>
      <c r="AA131" s="14" t="s">
        <v>85</v>
      </c>
      <c r="AB131" s="14" t="s">
        <v>85</v>
      </c>
      <c r="AC131" s="14" t="s">
        <v>85</v>
      </c>
      <c r="AD131" s="14" t="s">
        <v>85</v>
      </c>
      <c r="AE131" s="14" t="s">
        <v>85</v>
      </c>
      <c r="AF131" s="14" t="s">
        <v>85</v>
      </c>
      <c r="AG131" s="14" t="s">
        <v>85</v>
      </c>
      <c r="AH131" s="14" t="s">
        <v>85</v>
      </c>
      <c r="AI131" s="14" t="s">
        <v>85</v>
      </c>
      <c r="AJ131" s="14" t="s">
        <v>85</v>
      </c>
      <c r="AK131" s="14" t="s">
        <v>85</v>
      </c>
      <c r="AL131" s="14" t="s">
        <v>85</v>
      </c>
      <c r="AM131" s="14" t="s">
        <v>85</v>
      </c>
      <c r="AN131" s="14" t="s">
        <v>85</v>
      </c>
      <c r="AO131" s="14" t="s">
        <v>85</v>
      </c>
      <c r="AP131" s="14" t="s">
        <v>85</v>
      </c>
      <c r="AQ131" s="14" t="s">
        <v>85</v>
      </c>
      <c r="AR131" s="14" t="s">
        <v>85</v>
      </c>
      <c r="AS131" s="14" t="s">
        <v>85</v>
      </c>
      <c r="AT131" s="14" t="s">
        <v>85</v>
      </c>
      <c r="AU131" s="14" t="s">
        <v>85</v>
      </c>
      <c r="AV131" s="14" t="s">
        <v>85</v>
      </c>
      <c r="AW131" s="14" t="s">
        <v>85</v>
      </c>
      <c r="AX131" s="14" t="s">
        <v>85</v>
      </c>
      <c r="AY131" s="14" t="s">
        <v>85</v>
      </c>
      <c r="AZ131" s="14" t="s">
        <v>85</v>
      </c>
      <c r="BA131" s="14" t="s">
        <v>85</v>
      </c>
    </row>
    <row r="132" spans="1:53" hidden="1">
      <c r="A132" s="2" t="s">
        <v>28</v>
      </c>
      <c r="B132" s="9">
        <f t="shared" ref="B132:Q147" si="53">B81*15/B$103</f>
        <v>7.7361052589699764</v>
      </c>
      <c r="C132" s="9">
        <f t="shared" si="53"/>
        <v>7.9997619752913014</v>
      </c>
      <c r="D132" s="9">
        <f t="shared" si="53"/>
        <v>8.0002781304406572</v>
      </c>
      <c r="E132" s="9">
        <f t="shared" si="53"/>
        <v>7.9046360307101038</v>
      </c>
      <c r="F132" s="9">
        <f t="shared" si="53"/>
        <v>8.4738838922245652</v>
      </c>
      <c r="G132" s="9">
        <f t="shared" si="53"/>
        <v>7.9520279334029871</v>
      </c>
      <c r="H132" s="9">
        <f t="shared" si="53"/>
        <v>7.8139781792200429</v>
      </c>
      <c r="I132" s="9">
        <f t="shared" si="53"/>
        <v>8.3293457771676458</v>
      </c>
      <c r="J132" s="9">
        <f t="shared" si="53"/>
        <v>7.747397428246078</v>
      </c>
      <c r="K132" s="9">
        <f t="shared" si="53"/>
        <v>7.4487797210853124</v>
      </c>
      <c r="L132" s="9">
        <f t="shared" si="53"/>
        <v>7.9261768126007608</v>
      </c>
      <c r="M132" s="9">
        <f t="shared" si="53"/>
        <v>8.2455824937313444</v>
      </c>
      <c r="N132" s="9">
        <f t="shared" si="53"/>
        <v>7.8533927824688385</v>
      </c>
      <c r="O132" s="9">
        <f t="shared" si="53"/>
        <v>8.1558451709392958</v>
      </c>
      <c r="P132" s="9">
        <f t="shared" si="53"/>
        <v>8.1822769439990122</v>
      </c>
      <c r="Q132" s="9">
        <f t="shared" si="53"/>
        <v>7.8823728137946905</v>
      </c>
      <c r="R132" s="9">
        <f t="shared" ref="C132:BA137" si="54">R81*15/R$103</f>
        <v>7.6729649172385344</v>
      </c>
      <c r="S132" s="9">
        <f t="shared" si="54"/>
        <v>8.1036938343172924</v>
      </c>
      <c r="T132" s="9">
        <f t="shared" si="54"/>
        <v>8.1746119658624412</v>
      </c>
      <c r="U132" s="9">
        <f t="shared" si="54"/>
        <v>7.9768135345676781</v>
      </c>
      <c r="V132" s="9">
        <f t="shared" si="54"/>
        <v>7.8991753259670245</v>
      </c>
      <c r="W132" s="9">
        <f t="shared" si="54"/>
        <v>8.2148218490273326</v>
      </c>
      <c r="X132" s="9">
        <f t="shared" si="54"/>
        <v>7.9982303148835987</v>
      </c>
      <c r="Y132" s="9">
        <f t="shared" si="54"/>
        <v>8.0435720322383055</v>
      </c>
      <c r="Z132" s="9">
        <f t="shared" si="54"/>
        <v>8.085345441943165</v>
      </c>
      <c r="AA132" s="9">
        <f t="shared" si="54"/>
        <v>8.1536706606068545</v>
      </c>
      <c r="AB132" s="9">
        <f t="shared" si="54"/>
        <v>7.800813703304792</v>
      </c>
      <c r="AC132" s="9">
        <f t="shared" si="54"/>
        <v>7.9352039199969759</v>
      </c>
      <c r="AD132" s="9">
        <f t="shared" si="54"/>
        <v>7.5951853571288579</v>
      </c>
      <c r="AE132" s="9">
        <f t="shared" si="54"/>
        <v>7.8204357979372343</v>
      </c>
      <c r="AF132" s="9">
        <f t="shared" si="54"/>
        <v>7.9196551109085425</v>
      </c>
      <c r="AG132" s="9">
        <f t="shared" si="54"/>
        <v>7.6452049123841022</v>
      </c>
      <c r="AH132" s="9">
        <f t="shared" si="54"/>
        <v>8.085345441943165</v>
      </c>
      <c r="AI132" s="9">
        <f t="shared" si="54"/>
        <v>8.1536706606068545</v>
      </c>
      <c r="AJ132" s="9">
        <f t="shared" si="54"/>
        <v>8.0194235314011504</v>
      </c>
      <c r="AK132" s="9">
        <f t="shared" si="54"/>
        <v>7.9968133180467103</v>
      </c>
      <c r="AL132" s="9">
        <f t="shared" si="54"/>
        <v>7.8575231049590997</v>
      </c>
      <c r="AM132" s="9">
        <f t="shared" si="54"/>
        <v>7.9749660521506565</v>
      </c>
      <c r="AN132" s="9">
        <f t="shared" si="54"/>
        <v>8.2125562047427731</v>
      </c>
      <c r="AO132" s="9">
        <f t="shared" si="54"/>
        <v>8.0347105281745499</v>
      </c>
      <c r="AP132" s="9">
        <f t="shared" si="54"/>
        <v>8.2234070166046553</v>
      </c>
      <c r="AQ132" s="9">
        <f t="shared" si="54"/>
        <v>7.9347830593191588</v>
      </c>
      <c r="AR132" s="9">
        <f t="shared" si="54"/>
        <v>7.8533927824688385</v>
      </c>
      <c r="AS132" s="9">
        <f t="shared" si="54"/>
        <v>7.8999765546637324</v>
      </c>
      <c r="AT132" s="9">
        <f t="shared" si="54"/>
        <v>7.7391110613769198</v>
      </c>
      <c r="AU132" s="9">
        <f t="shared" si="54"/>
        <v>8.2366682908636228</v>
      </c>
      <c r="AV132" s="9">
        <f t="shared" si="54"/>
        <v>7.8787723468126547</v>
      </c>
      <c r="AW132" s="9">
        <f t="shared" si="54"/>
        <v>8.0117970002277463</v>
      </c>
      <c r="AX132" s="9">
        <f t="shared" si="54"/>
        <v>8.0456756909450142</v>
      </c>
      <c r="AY132" s="9">
        <f t="shared" si="54"/>
        <v>7.4949335932144283</v>
      </c>
      <c r="AZ132" s="9">
        <f t="shared" si="54"/>
        <v>7.9249629688762333</v>
      </c>
      <c r="BA132" s="9">
        <f t="shared" si="54"/>
        <v>7.9345313366644001</v>
      </c>
    </row>
    <row r="133" spans="1:53" hidden="1">
      <c r="A133" s="2" t="s">
        <v>30</v>
      </c>
      <c r="B133" s="9">
        <f t="shared" si="53"/>
        <v>0</v>
      </c>
      <c r="C133" s="9">
        <f t="shared" si="54"/>
        <v>0</v>
      </c>
      <c r="D133" s="9">
        <f t="shared" si="54"/>
        <v>0</v>
      </c>
      <c r="E133" s="9">
        <f t="shared" si="54"/>
        <v>5.007531716845718E-2</v>
      </c>
      <c r="F133" s="9">
        <f t="shared" si="54"/>
        <v>7.8492724845142428E-2</v>
      </c>
      <c r="G133" s="9">
        <f t="shared" si="54"/>
        <v>7.3504332316619597E-2</v>
      </c>
      <c r="H133" s="9">
        <f t="shared" si="54"/>
        <v>6.5912587863507635E-2</v>
      </c>
      <c r="I133" s="9">
        <f t="shared" si="54"/>
        <v>4.8150849830865199E-2</v>
      </c>
      <c r="J133" s="9">
        <f t="shared" si="54"/>
        <v>0</v>
      </c>
      <c r="K133" s="9">
        <f t="shared" si="54"/>
        <v>0</v>
      </c>
      <c r="L133" s="9">
        <f t="shared" si="54"/>
        <v>1.3099709424833555E-2</v>
      </c>
      <c r="M133" s="9">
        <f t="shared" si="54"/>
        <v>2.6058734122378878E-3</v>
      </c>
      <c r="N133" s="9">
        <f t="shared" si="54"/>
        <v>6.8455441216053486E-2</v>
      </c>
      <c r="O133" s="9">
        <f t="shared" si="54"/>
        <v>2.7095477393083356E-3</v>
      </c>
      <c r="P133" s="9">
        <f t="shared" si="54"/>
        <v>2.4378835228091162E-2</v>
      </c>
      <c r="Q133" s="9">
        <f t="shared" si="54"/>
        <v>0</v>
      </c>
      <c r="R133" s="9">
        <f t="shared" si="54"/>
        <v>2.464105957863354E-2</v>
      </c>
      <c r="S133" s="9">
        <f t="shared" si="54"/>
        <v>3.9665169702239799E-3</v>
      </c>
      <c r="T133" s="9">
        <f t="shared" si="54"/>
        <v>0</v>
      </c>
      <c r="U133" s="9">
        <f t="shared" si="54"/>
        <v>1.3389296149350354E-3</v>
      </c>
      <c r="V133" s="9">
        <f t="shared" si="54"/>
        <v>3.2144281737685999E-2</v>
      </c>
      <c r="W133" s="9">
        <f t="shared" si="54"/>
        <v>2.9594673874869193E-2</v>
      </c>
      <c r="X133" s="9">
        <f t="shared" si="54"/>
        <v>2.6826547995952954E-3</v>
      </c>
      <c r="Y133" s="9">
        <f t="shared" si="54"/>
        <v>0</v>
      </c>
      <c r="Z133" s="9">
        <f t="shared" si="54"/>
        <v>6.6872612120561607E-3</v>
      </c>
      <c r="AA133" s="9">
        <f t="shared" si="54"/>
        <v>5.089512497217198E-3</v>
      </c>
      <c r="AB133" s="9">
        <f t="shared" si="54"/>
        <v>0</v>
      </c>
      <c r="AC133" s="9">
        <f t="shared" si="54"/>
        <v>0</v>
      </c>
      <c r="AD133" s="9">
        <f t="shared" si="54"/>
        <v>0</v>
      </c>
      <c r="AE133" s="9">
        <f t="shared" si="54"/>
        <v>0</v>
      </c>
      <c r="AF133" s="9">
        <f t="shared" si="54"/>
        <v>3.8547000331385817E-3</v>
      </c>
      <c r="AG133" s="9">
        <f t="shared" si="54"/>
        <v>1.7601437344888643E-2</v>
      </c>
      <c r="AH133" s="9">
        <f t="shared" si="54"/>
        <v>6.6872612120561607E-3</v>
      </c>
      <c r="AI133" s="9">
        <f t="shared" si="54"/>
        <v>5.089512497217198E-3</v>
      </c>
      <c r="AJ133" s="9">
        <f t="shared" si="54"/>
        <v>3.3780171927641982E-2</v>
      </c>
      <c r="AK133" s="9">
        <f t="shared" si="54"/>
        <v>2.6821795302899819E-3</v>
      </c>
      <c r="AL133" s="9">
        <f t="shared" si="54"/>
        <v>1.3242245663002861E-3</v>
      </c>
      <c r="AM133" s="9">
        <f t="shared" si="54"/>
        <v>5.2307695239762501E-3</v>
      </c>
      <c r="AN133" s="9">
        <f t="shared" si="54"/>
        <v>1.3434301935512539E-3</v>
      </c>
      <c r="AO133" s="9">
        <f t="shared" si="54"/>
        <v>6.5791992978152566E-2</v>
      </c>
      <c r="AP133" s="9">
        <f t="shared" si="54"/>
        <v>2.8197806275803592E-3</v>
      </c>
      <c r="AQ133" s="9">
        <f t="shared" si="54"/>
        <v>0</v>
      </c>
      <c r="AR133" s="9">
        <f t="shared" si="54"/>
        <v>6.8455441216053486E-2</v>
      </c>
      <c r="AS133" s="9">
        <f t="shared" si="54"/>
        <v>6.7277302051509469E-3</v>
      </c>
      <c r="AT133" s="9">
        <f t="shared" si="54"/>
        <v>1.3638452137364426E-3</v>
      </c>
      <c r="AU133" s="9">
        <f t="shared" si="54"/>
        <v>0</v>
      </c>
      <c r="AV133" s="9">
        <f t="shared" si="54"/>
        <v>0</v>
      </c>
      <c r="AW133" s="9">
        <f t="shared" si="54"/>
        <v>0</v>
      </c>
      <c r="AX133" s="9">
        <f t="shared" si="54"/>
        <v>0</v>
      </c>
      <c r="AY133" s="9">
        <f t="shared" si="54"/>
        <v>0</v>
      </c>
      <c r="AZ133" s="9">
        <f t="shared" si="54"/>
        <v>6.4805158004570373E-2</v>
      </c>
      <c r="BA133" s="9">
        <f t="shared" si="54"/>
        <v>3.7053215209819934E-3</v>
      </c>
    </row>
    <row r="134" spans="1:53" hidden="1">
      <c r="A134" s="2" t="s">
        <v>0</v>
      </c>
      <c r="B134" s="9">
        <f t="shared" si="53"/>
        <v>1.2531627867783273</v>
      </c>
      <c r="C134" s="9">
        <f t="shared" si="54"/>
        <v>0.99932141135253094</v>
      </c>
      <c r="D134" s="9">
        <f t="shared" si="54"/>
        <v>1.0007451340394269</v>
      </c>
      <c r="E134" s="9">
        <f t="shared" si="54"/>
        <v>1.7131244975986681</v>
      </c>
      <c r="F134" s="9">
        <f t="shared" si="54"/>
        <v>1.4264054024131916</v>
      </c>
      <c r="G134" s="9">
        <f t="shared" si="54"/>
        <v>1.4116685738770922</v>
      </c>
      <c r="H134" s="9">
        <f t="shared" si="54"/>
        <v>1.4327055232631052</v>
      </c>
      <c r="I134" s="9">
        <f t="shared" si="54"/>
        <v>1.4583651428637865</v>
      </c>
      <c r="J134" s="9">
        <f t="shared" si="54"/>
        <v>1.3329719277654324</v>
      </c>
      <c r="K134" s="9">
        <f t="shared" si="54"/>
        <v>1.3788980173719865</v>
      </c>
      <c r="L134" s="9">
        <f t="shared" si="54"/>
        <v>1.4755235071282664</v>
      </c>
      <c r="M134" s="9">
        <f t="shared" si="54"/>
        <v>0.85524968358986153</v>
      </c>
      <c r="N134" s="9">
        <f t="shared" si="54"/>
        <v>1.3797052859942533</v>
      </c>
      <c r="O134" s="9">
        <f t="shared" si="54"/>
        <v>1.1821636107790057</v>
      </c>
      <c r="P134" s="9">
        <f t="shared" si="54"/>
        <v>1.0502706421679397</v>
      </c>
      <c r="Q134" s="9">
        <f t="shared" si="54"/>
        <v>1.5173213438940949</v>
      </c>
      <c r="R134" s="9">
        <f t="shared" si="54"/>
        <v>1.4628299865411296</v>
      </c>
      <c r="S134" s="9">
        <f t="shared" si="54"/>
        <v>1.0522219430873689</v>
      </c>
      <c r="T134" s="9">
        <f t="shared" si="54"/>
        <v>1.1602670537904132</v>
      </c>
      <c r="U134" s="9">
        <f t="shared" si="54"/>
        <v>0.96907034384899382</v>
      </c>
      <c r="V134" s="9">
        <f t="shared" si="54"/>
        <v>1.0616920885903089</v>
      </c>
      <c r="W134" s="9">
        <f t="shared" si="54"/>
        <v>1.3062199379212758</v>
      </c>
      <c r="X134" s="9">
        <f t="shared" si="54"/>
        <v>1.2839011460070338</v>
      </c>
      <c r="Y134" s="9">
        <f t="shared" si="54"/>
        <v>1.5126655747378654</v>
      </c>
      <c r="Z134" s="9">
        <f t="shared" si="54"/>
        <v>1.2403823277920618</v>
      </c>
      <c r="AA134" s="9">
        <f t="shared" si="54"/>
        <v>0.86708371731297473</v>
      </c>
      <c r="AB134" s="9">
        <f t="shared" si="54"/>
        <v>1.1156536609473127</v>
      </c>
      <c r="AC134" s="9">
        <f t="shared" si="54"/>
        <v>1.1255384116924274</v>
      </c>
      <c r="AD134" s="9">
        <f t="shared" si="54"/>
        <v>0.73239258901318516</v>
      </c>
      <c r="AE134" s="9">
        <f t="shared" si="54"/>
        <v>1.2566679817918935</v>
      </c>
      <c r="AF134" s="9">
        <f t="shared" si="54"/>
        <v>1.268134922132482</v>
      </c>
      <c r="AG134" s="9">
        <f t="shared" si="54"/>
        <v>1.3320484010347793</v>
      </c>
      <c r="AH134" s="9">
        <f t="shared" si="54"/>
        <v>1.2403823277920618</v>
      </c>
      <c r="AI134" s="9">
        <f t="shared" si="54"/>
        <v>0.86708371731297473</v>
      </c>
      <c r="AJ134" s="9">
        <f t="shared" si="54"/>
        <v>1.318759112862723</v>
      </c>
      <c r="AK134" s="9">
        <f t="shared" si="54"/>
        <v>1.2836736852074384</v>
      </c>
      <c r="AL134" s="9">
        <f t="shared" si="54"/>
        <v>1.3048718612933945</v>
      </c>
      <c r="AM134" s="9">
        <f t="shared" si="54"/>
        <v>1.2906299023181547</v>
      </c>
      <c r="AN134" s="9">
        <f t="shared" si="54"/>
        <v>1.0480935001589939</v>
      </c>
      <c r="AO134" s="9">
        <f t="shared" si="54"/>
        <v>1.0500167913079932</v>
      </c>
      <c r="AP134" s="9">
        <f t="shared" si="54"/>
        <v>1.2788495961854587</v>
      </c>
      <c r="AQ134" s="9">
        <f t="shared" si="54"/>
        <v>1.3195657319982841</v>
      </c>
      <c r="AR134" s="9">
        <f t="shared" si="54"/>
        <v>1.3797052859942533</v>
      </c>
      <c r="AS134" s="9">
        <f t="shared" si="54"/>
        <v>1.3638242977539756</v>
      </c>
      <c r="AT134" s="9">
        <f t="shared" si="54"/>
        <v>1.1922157722260645</v>
      </c>
      <c r="AU134" s="9">
        <f t="shared" si="54"/>
        <v>0.81554635042716983</v>
      </c>
      <c r="AV134" s="9">
        <f t="shared" si="54"/>
        <v>1.2036171260656119</v>
      </c>
      <c r="AW134" s="9">
        <f t="shared" si="54"/>
        <v>1.2131654859084502</v>
      </c>
      <c r="AX134" s="9">
        <f t="shared" si="54"/>
        <v>1.2162208447744163</v>
      </c>
      <c r="AY134" s="9">
        <f t="shared" si="54"/>
        <v>1.4286220779688534</v>
      </c>
      <c r="AZ134" s="9">
        <f t="shared" si="54"/>
        <v>1.2588872617326123</v>
      </c>
      <c r="BA134" s="9">
        <f t="shared" si="54"/>
        <v>1.1667492661354923</v>
      </c>
    </row>
    <row r="135" spans="1:53" hidden="1">
      <c r="A135" s="2" t="s">
        <v>74</v>
      </c>
      <c r="B135" s="9">
        <f t="shared" si="53"/>
        <v>0</v>
      </c>
      <c r="C135" s="9">
        <f t="shared" si="54"/>
        <v>0</v>
      </c>
      <c r="D135" s="9">
        <f t="shared" si="54"/>
        <v>0</v>
      </c>
      <c r="E135" s="9">
        <f t="shared" si="54"/>
        <v>0</v>
      </c>
      <c r="F135" s="9">
        <f t="shared" si="54"/>
        <v>0</v>
      </c>
      <c r="G135" s="9">
        <f t="shared" si="54"/>
        <v>0</v>
      </c>
      <c r="H135" s="9">
        <f t="shared" si="54"/>
        <v>0</v>
      </c>
      <c r="I135" s="9">
        <f t="shared" si="54"/>
        <v>0</v>
      </c>
      <c r="J135" s="9">
        <f t="shared" si="54"/>
        <v>0</v>
      </c>
      <c r="K135" s="9">
        <f t="shared" si="54"/>
        <v>0</v>
      </c>
      <c r="L135" s="9">
        <f t="shared" si="54"/>
        <v>0</v>
      </c>
      <c r="M135" s="9">
        <f t="shared" si="54"/>
        <v>0</v>
      </c>
      <c r="N135" s="9">
        <f t="shared" si="54"/>
        <v>0</v>
      </c>
      <c r="O135" s="9">
        <f t="shared" si="54"/>
        <v>0</v>
      </c>
      <c r="P135" s="9">
        <f t="shared" si="54"/>
        <v>0</v>
      </c>
      <c r="Q135" s="9">
        <f t="shared" si="54"/>
        <v>0</v>
      </c>
      <c r="R135" s="9">
        <f t="shared" si="54"/>
        <v>0</v>
      </c>
      <c r="S135" s="9">
        <f t="shared" si="54"/>
        <v>0</v>
      </c>
      <c r="T135" s="9">
        <f t="shared" si="54"/>
        <v>0</v>
      </c>
      <c r="U135" s="9">
        <f t="shared" si="54"/>
        <v>0</v>
      </c>
      <c r="V135" s="9">
        <f t="shared" si="54"/>
        <v>0</v>
      </c>
      <c r="W135" s="9">
        <f t="shared" si="54"/>
        <v>0</v>
      </c>
      <c r="X135" s="9">
        <f t="shared" si="54"/>
        <v>0</v>
      </c>
      <c r="Y135" s="9">
        <f t="shared" si="54"/>
        <v>0</v>
      </c>
      <c r="Z135" s="9">
        <f t="shared" si="54"/>
        <v>0</v>
      </c>
      <c r="AA135" s="9">
        <f t="shared" si="54"/>
        <v>0</v>
      </c>
      <c r="AB135" s="9">
        <f t="shared" si="54"/>
        <v>0</v>
      </c>
      <c r="AC135" s="9">
        <f t="shared" si="54"/>
        <v>0</v>
      </c>
      <c r="AD135" s="9">
        <f t="shared" si="54"/>
        <v>0</v>
      </c>
      <c r="AE135" s="9">
        <f t="shared" si="54"/>
        <v>0</v>
      </c>
      <c r="AF135" s="9">
        <f t="shared" si="54"/>
        <v>0</v>
      </c>
      <c r="AG135" s="9">
        <f t="shared" si="54"/>
        <v>0</v>
      </c>
      <c r="AH135" s="9">
        <f t="shared" si="54"/>
        <v>0</v>
      </c>
      <c r="AI135" s="9">
        <f t="shared" si="54"/>
        <v>0</v>
      </c>
      <c r="AJ135" s="9">
        <f t="shared" si="54"/>
        <v>0</v>
      </c>
      <c r="AK135" s="9">
        <f t="shared" si="54"/>
        <v>0</v>
      </c>
      <c r="AL135" s="9">
        <f t="shared" si="54"/>
        <v>0</v>
      </c>
      <c r="AM135" s="9">
        <f t="shared" si="54"/>
        <v>0</v>
      </c>
      <c r="AN135" s="9">
        <f t="shared" si="54"/>
        <v>0</v>
      </c>
      <c r="AO135" s="9">
        <f t="shared" si="54"/>
        <v>0</v>
      </c>
      <c r="AP135" s="9">
        <f t="shared" si="54"/>
        <v>0</v>
      </c>
      <c r="AQ135" s="9">
        <f t="shared" si="54"/>
        <v>0</v>
      </c>
      <c r="AR135" s="9">
        <f t="shared" si="54"/>
        <v>0</v>
      </c>
      <c r="AS135" s="9">
        <f t="shared" si="54"/>
        <v>0</v>
      </c>
      <c r="AT135" s="9">
        <f t="shared" si="54"/>
        <v>0</v>
      </c>
      <c r="AU135" s="9">
        <f t="shared" si="54"/>
        <v>0</v>
      </c>
      <c r="AV135" s="9">
        <f t="shared" si="54"/>
        <v>0</v>
      </c>
      <c r="AW135" s="9">
        <f t="shared" si="54"/>
        <v>0</v>
      </c>
      <c r="AX135" s="9">
        <f t="shared" si="54"/>
        <v>0</v>
      </c>
      <c r="AY135" s="9">
        <f t="shared" si="54"/>
        <v>0</v>
      </c>
      <c r="AZ135" s="9">
        <f t="shared" si="54"/>
        <v>0</v>
      </c>
      <c r="BA135" s="9">
        <f t="shared" si="54"/>
        <v>0</v>
      </c>
    </row>
    <row r="136" spans="1:53" hidden="1">
      <c r="A136" s="2" t="s">
        <v>11</v>
      </c>
      <c r="B136" s="9">
        <f t="shared" si="53"/>
        <v>5.5446837144363066</v>
      </c>
      <c r="C136" s="9">
        <f t="shared" si="54"/>
        <v>6.0009166133561669</v>
      </c>
      <c r="D136" s="9">
        <f t="shared" si="54"/>
        <v>0</v>
      </c>
      <c r="E136" s="9">
        <f t="shared" si="54"/>
        <v>0</v>
      </c>
      <c r="F136" s="9">
        <f t="shared" si="54"/>
        <v>0</v>
      </c>
      <c r="G136" s="9">
        <f t="shared" si="54"/>
        <v>0</v>
      </c>
      <c r="H136" s="9">
        <f t="shared" si="54"/>
        <v>0</v>
      </c>
      <c r="I136" s="9">
        <f t="shared" si="54"/>
        <v>0</v>
      </c>
      <c r="J136" s="9">
        <f t="shared" si="54"/>
        <v>6.4634732186420421E-2</v>
      </c>
      <c r="K136" s="9">
        <f t="shared" si="54"/>
        <v>0.12394839192005595</v>
      </c>
      <c r="L136" s="9">
        <f t="shared" si="54"/>
        <v>0.48201170008657518</v>
      </c>
      <c r="M136" s="9">
        <f t="shared" si="54"/>
        <v>0</v>
      </c>
      <c r="N136" s="9">
        <f t="shared" si="54"/>
        <v>0.39951694258193671</v>
      </c>
      <c r="O136" s="9">
        <f t="shared" si="54"/>
        <v>1.3539244384837819</v>
      </c>
      <c r="P136" s="9">
        <f t="shared" si="54"/>
        <v>1.9888919440078074</v>
      </c>
      <c r="Q136" s="9">
        <f t="shared" si="54"/>
        <v>2.0821901999873802</v>
      </c>
      <c r="R136" s="9">
        <f t="shared" si="54"/>
        <v>1.2888762489851138</v>
      </c>
      <c r="S136" s="9">
        <f t="shared" si="54"/>
        <v>2.4383855279660551</v>
      </c>
      <c r="T136" s="9">
        <f t="shared" si="54"/>
        <v>1.7789659997773182</v>
      </c>
      <c r="U136" s="9">
        <f t="shared" si="54"/>
        <v>4.742108026537414</v>
      </c>
      <c r="V136" s="9">
        <f t="shared" si="54"/>
        <v>4.3162701980484179</v>
      </c>
      <c r="W136" s="9">
        <f t="shared" si="54"/>
        <v>3.2727261507421037</v>
      </c>
      <c r="X136" s="9">
        <f t="shared" si="54"/>
        <v>3.2803894090961818</v>
      </c>
      <c r="Y136" s="9">
        <f t="shared" si="54"/>
        <v>3.0183451513356752</v>
      </c>
      <c r="Z136" s="9">
        <f t="shared" si="54"/>
        <v>2.7758150446628043</v>
      </c>
      <c r="AA136" s="9">
        <f t="shared" si="54"/>
        <v>1.9802141227442531</v>
      </c>
      <c r="AB136" s="9">
        <f t="shared" si="54"/>
        <v>0.93827026468319819</v>
      </c>
      <c r="AC136" s="9">
        <f t="shared" si="54"/>
        <v>0.79867973455950114</v>
      </c>
      <c r="AD136" s="9">
        <f t="shared" si="54"/>
        <v>0</v>
      </c>
      <c r="AE136" s="9">
        <f t="shared" si="54"/>
        <v>3.5844582377170915</v>
      </c>
      <c r="AF136" s="9">
        <f t="shared" si="54"/>
        <v>2.9667008324475761</v>
      </c>
      <c r="AG136" s="9">
        <f t="shared" si="54"/>
        <v>2.9515510520872863</v>
      </c>
      <c r="AH136" s="9">
        <f t="shared" si="54"/>
        <v>2.7758150446628043</v>
      </c>
      <c r="AI136" s="9">
        <f t="shared" si="54"/>
        <v>1.9802141227442531</v>
      </c>
      <c r="AJ136" s="9">
        <f t="shared" si="54"/>
        <v>3.4502516023258725</v>
      </c>
      <c r="AK136" s="9">
        <f t="shared" si="54"/>
        <v>3.2798082428589703</v>
      </c>
      <c r="AL136" s="9">
        <f t="shared" si="54"/>
        <v>2.1138978858663395</v>
      </c>
      <c r="AM136" s="9">
        <f t="shared" si="54"/>
        <v>1.3097798609767501</v>
      </c>
      <c r="AN136" s="9">
        <f t="shared" si="54"/>
        <v>1.919049409424834</v>
      </c>
      <c r="AO136" s="9">
        <f t="shared" si="54"/>
        <v>2.1880345172498243</v>
      </c>
      <c r="AP136" s="9">
        <f t="shared" si="54"/>
        <v>2.2004948614455353</v>
      </c>
      <c r="AQ136" s="9">
        <f t="shared" si="54"/>
        <v>0.55251122029038402</v>
      </c>
      <c r="AR136" s="9">
        <f t="shared" si="54"/>
        <v>0.39951694258193671</v>
      </c>
      <c r="AS136" s="9">
        <f t="shared" si="54"/>
        <v>0.50108487489967879</v>
      </c>
      <c r="AT136" s="9">
        <f t="shared" si="54"/>
        <v>4.5483540430944637E-2</v>
      </c>
      <c r="AU136" s="9">
        <f t="shared" si="54"/>
        <v>4.8127413889627544</v>
      </c>
      <c r="AV136" s="9">
        <f t="shared" si="54"/>
        <v>2.1025664222225626</v>
      </c>
      <c r="AW136" s="9">
        <f t="shared" si="54"/>
        <v>3.9743023999366236</v>
      </c>
      <c r="AX136" s="9">
        <f t="shared" si="54"/>
        <v>0</v>
      </c>
      <c r="AY136" s="9">
        <f t="shared" si="54"/>
        <v>2.0132164268772716</v>
      </c>
      <c r="AZ136" s="9">
        <f t="shared" si="54"/>
        <v>2.0027294947259269</v>
      </c>
      <c r="BA136" s="9">
        <f t="shared" si="54"/>
        <v>3.0823994150592395</v>
      </c>
    </row>
    <row r="137" spans="1:53" hidden="1">
      <c r="A137" s="2" t="s">
        <v>13</v>
      </c>
      <c r="B137" s="9">
        <f t="shared" si="53"/>
        <v>0</v>
      </c>
      <c r="C137" s="9">
        <f t="shared" si="54"/>
        <v>0</v>
      </c>
      <c r="D137" s="9">
        <f t="shared" si="54"/>
        <v>5.9989767355199133</v>
      </c>
      <c r="E137" s="9">
        <f t="shared" si="54"/>
        <v>4.4593566888937408</v>
      </c>
      <c r="F137" s="9">
        <f t="shared" si="54"/>
        <v>4.8483291222405942</v>
      </c>
      <c r="G137" s="9">
        <f t="shared" si="54"/>
        <v>4.8028400901509611</v>
      </c>
      <c r="H137" s="9">
        <f t="shared" si="54"/>
        <v>4.7932358789355591</v>
      </c>
      <c r="I137" s="9">
        <f t="shared" si="54"/>
        <v>4.4115482099986725</v>
      </c>
      <c r="J137" s="9">
        <f t="shared" si="54"/>
        <v>5.2059291519516986</v>
      </c>
      <c r="K137" s="9">
        <f t="shared" si="54"/>
        <v>4.3614718960464289</v>
      </c>
      <c r="L137" s="9">
        <f t="shared" si="54"/>
        <v>3.5798132708446495</v>
      </c>
      <c r="M137" s="9">
        <f t="shared" si="54"/>
        <v>3.4472042130163811</v>
      </c>
      <c r="N137" s="9">
        <f t="shared" si="54"/>
        <v>3.3525946373640041</v>
      </c>
      <c r="O137" s="9">
        <f t="shared" si="54"/>
        <v>3.2455652566822946</v>
      </c>
      <c r="P137" s="9">
        <f t="shared" si="54"/>
        <v>3.2324283169349899</v>
      </c>
      <c r="Q137" s="9">
        <f t="shared" si="54"/>
        <v>2.7783317871352842</v>
      </c>
      <c r="R137" s="9">
        <f t="shared" ref="C137:BA142" si="55">R86*15/R$103</f>
        <v>2.5192601660755725</v>
      </c>
      <c r="S137" s="9">
        <f t="shared" si="55"/>
        <v>2.3474937016716035</v>
      </c>
      <c r="T137" s="9">
        <f t="shared" si="55"/>
        <v>1.9182286446402739</v>
      </c>
      <c r="U137" s="9">
        <f t="shared" si="55"/>
        <v>0</v>
      </c>
      <c r="V137" s="9">
        <f t="shared" si="55"/>
        <v>1.1762645714608162</v>
      </c>
      <c r="W137" s="9">
        <f t="shared" si="55"/>
        <v>0.5302747585657972</v>
      </c>
      <c r="X137" s="9">
        <f t="shared" si="55"/>
        <v>1.8864188750395219</v>
      </c>
      <c r="Y137" s="9">
        <f t="shared" si="55"/>
        <v>0.39475764950475717</v>
      </c>
      <c r="Z137" s="9">
        <f t="shared" si="55"/>
        <v>1.1558727947700513</v>
      </c>
      <c r="AA137" s="9">
        <f t="shared" si="55"/>
        <v>1.6583592817813861</v>
      </c>
      <c r="AB137" s="9">
        <f t="shared" si="55"/>
        <v>0.77830547044888254</v>
      </c>
      <c r="AC137" s="9">
        <f t="shared" si="55"/>
        <v>0.65332619580574258</v>
      </c>
      <c r="AD137" s="9">
        <f t="shared" si="55"/>
        <v>1.013207694550446</v>
      </c>
      <c r="AE137" s="9">
        <f t="shared" si="55"/>
        <v>0.38409265539929038</v>
      </c>
      <c r="AF137" s="9">
        <f t="shared" si="55"/>
        <v>0.6914640807347151</v>
      </c>
      <c r="AG137" s="9">
        <f t="shared" si="55"/>
        <v>1.2446243962621728</v>
      </c>
      <c r="AH137" s="9">
        <f t="shared" si="55"/>
        <v>1.1558727947700513</v>
      </c>
      <c r="AI137" s="9">
        <f t="shared" si="55"/>
        <v>1.6583592817813861</v>
      </c>
      <c r="AJ137" s="9">
        <f t="shared" si="55"/>
        <v>1.8219218970603588</v>
      </c>
      <c r="AK137" s="9">
        <f t="shared" si="55"/>
        <v>1.8860846699124199</v>
      </c>
      <c r="AL137" s="9">
        <f t="shared" si="55"/>
        <v>1.8822345227239992</v>
      </c>
      <c r="AM137" s="9">
        <f t="shared" si="55"/>
        <v>2.2629226683030099</v>
      </c>
      <c r="AN137" s="9">
        <f t="shared" si="55"/>
        <v>2.8192825614561348</v>
      </c>
      <c r="AO137" s="9">
        <f t="shared" si="55"/>
        <v>3.2150865479058544</v>
      </c>
      <c r="AP137" s="9">
        <f t="shared" si="55"/>
        <v>2.962984609336706</v>
      </c>
      <c r="AQ137" s="9">
        <f t="shared" si="55"/>
        <v>3.2890681408548397</v>
      </c>
      <c r="AR137" s="9">
        <f t="shared" si="55"/>
        <v>3.3525946373640041</v>
      </c>
      <c r="AS137" s="9">
        <f t="shared" si="55"/>
        <v>3.5505151517492717</v>
      </c>
      <c r="AT137" s="9">
        <f t="shared" si="55"/>
        <v>4.5974075125156624</v>
      </c>
      <c r="AU137" s="9">
        <f t="shared" si="55"/>
        <v>0</v>
      </c>
      <c r="AV137" s="9">
        <f t="shared" si="55"/>
        <v>2.3679171294017718</v>
      </c>
      <c r="AW137" s="9">
        <f t="shared" si="55"/>
        <v>0</v>
      </c>
      <c r="AX137" s="9">
        <f t="shared" si="55"/>
        <v>3.8909756675600708</v>
      </c>
      <c r="AY137" s="9">
        <f t="shared" si="55"/>
        <v>2.0132354488815949</v>
      </c>
      <c r="AZ137" s="9">
        <f t="shared" si="55"/>
        <v>2.0027484176438</v>
      </c>
      <c r="BA137" s="9">
        <f t="shared" si="55"/>
        <v>0</v>
      </c>
    </row>
    <row r="138" spans="1:53" hidden="1">
      <c r="A138" s="2" t="s">
        <v>19</v>
      </c>
      <c r="B138" s="9">
        <f t="shared" si="53"/>
        <v>9.0817903892515608E-3</v>
      </c>
      <c r="C138" s="9">
        <f t="shared" si="55"/>
        <v>0</v>
      </c>
      <c r="D138" s="9">
        <f t="shared" si="55"/>
        <v>0</v>
      </c>
      <c r="E138" s="9">
        <f t="shared" si="55"/>
        <v>0.18894219197793055</v>
      </c>
      <c r="F138" s="9">
        <f t="shared" si="55"/>
        <v>0.16388989145572763</v>
      </c>
      <c r="G138" s="9">
        <f t="shared" si="55"/>
        <v>0.14558883206402293</v>
      </c>
      <c r="H138" s="9">
        <f t="shared" si="55"/>
        <v>0.19325129751919012</v>
      </c>
      <c r="I138" s="9">
        <f t="shared" si="55"/>
        <v>0.16865715031063427</v>
      </c>
      <c r="J138" s="9">
        <f t="shared" si="55"/>
        <v>0.15167816214134669</v>
      </c>
      <c r="K138" s="9">
        <f t="shared" si="55"/>
        <v>0.33524721884797531</v>
      </c>
      <c r="L138" s="9">
        <f t="shared" si="55"/>
        <v>6.1943570123643148E-2</v>
      </c>
      <c r="M138" s="9">
        <f t="shared" si="55"/>
        <v>1.466927326122967E-2</v>
      </c>
      <c r="N138" s="9">
        <f t="shared" si="55"/>
        <v>7.855354331653551E-2</v>
      </c>
      <c r="O138" s="9">
        <f t="shared" si="55"/>
        <v>0.17388292715134065</v>
      </c>
      <c r="P138" s="9">
        <f t="shared" si="55"/>
        <v>9.1490705591423353E-3</v>
      </c>
      <c r="Q138" s="9">
        <f t="shared" si="55"/>
        <v>7.510012332460206E-3</v>
      </c>
      <c r="R138" s="9">
        <f t="shared" si="55"/>
        <v>0.42781763029441133</v>
      </c>
      <c r="S138" s="9">
        <f t="shared" si="55"/>
        <v>8.4849287007343219E-2</v>
      </c>
      <c r="T138" s="9">
        <f t="shared" si="55"/>
        <v>0.23824270732863975</v>
      </c>
      <c r="U138" s="9">
        <f t="shared" si="55"/>
        <v>0</v>
      </c>
      <c r="V138" s="9">
        <f t="shared" si="55"/>
        <v>7.5395906669529448E-3</v>
      </c>
      <c r="W138" s="9">
        <f t="shared" si="55"/>
        <v>0.38679625762527398</v>
      </c>
      <c r="X138" s="9">
        <f t="shared" si="55"/>
        <v>5.1345098676861142E-2</v>
      </c>
      <c r="Y138" s="9">
        <f t="shared" si="55"/>
        <v>0</v>
      </c>
      <c r="Z138" s="9">
        <f t="shared" si="55"/>
        <v>0.6625463096772124</v>
      </c>
      <c r="AA138" s="9">
        <f t="shared" si="55"/>
        <v>3.8678109408779027E-2</v>
      </c>
      <c r="AB138" s="9">
        <f t="shared" si="55"/>
        <v>1.7223575923876269</v>
      </c>
      <c r="AC138" s="9">
        <f t="shared" si="55"/>
        <v>2.3972588763424314</v>
      </c>
      <c r="AD138" s="9">
        <f t="shared" si="55"/>
        <v>3.2604384260354831</v>
      </c>
      <c r="AE138" s="9">
        <f t="shared" si="55"/>
        <v>0.65143800381292638</v>
      </c>
      <c r="AF138" s="9">
        <f t="shared" si="55"/>
        <v>9.5476952405577284E-2</v>
      </c>
      <c r="AG138" s="9">
        <f t="shared" si="55"/>
        <v>0.48627365847893883</v>
      </c>
      <c r="AH138" s="9">
        <f t="shared" si="55"/>
        <v>0.6625463096772124</v>
      </c>
      <c r="AI138" s="9">
        <f t="shared" si="55"/>
        <v>3.8678109408779027E-2</v>
      </c>
      <c r="AJ138" s="9">
        <f t="shared" si="55"/>
        <v>4.2595640981610561E-2</v>
      </c>
      <c r="AK138" s="9">
        <f t="shared" si="55"/>
        <v>5.1336002184318351E-2</v>
      </c>
      <c r="AL138" s="9">
        <f t="shared" si="55"/>
        <v>0.72755652844530638</v>
      </c>
      <c r="AM138" s="9">
        <f t="shared" si="55"/>
        <v>0.10158742772351023</v>
      </c>
      <c r="AN138" s="9">
        <f t="shared" si="55"/>
        <v>8.9238527621361419E-2</v>
      </c>
      <c r="AO138" s="9">
        <f t="shared" si="55"/>
        <v>4.1665907818970588E-2</v>
      </c>
      <c r="AP138" s="9">
        <f t="shared" si="55"/>
        <v>3.8096216678929193E-2</v>
      </c>
      <c r="AQ138" s="9">
        <f t="shared" si="55"/>
        <v>8.9826545044481371E-2</v>
      </c>
      <c r="AR138" s="9">
        <f t="shared" si="55"/>
        <v>7.855354331653551E-2</v>
      </c>
      <c r="AS138" s="9">
        <f t="shared" si="55"/>
        <v>0.46204436892185402</v>
      </c>
      <c r="AT138" s="9">
        <f t="shared" si="55"/>
        <v>0.37312696632647968</v>
      </c>
      <c r="AU138" s="9">
        <f t="shared" si="55"/>
        <v>5.0835979763256774E-2</v>
      </c>
      <c r="AV138" s="9">
        <f t="shared" si="55"/>
        <v>0.20375360602163736</v>
      </c>
      <c r="AW138" s="9">
        <f t="shared" si="55"/>
        <v>8.7186600791343369E-2</v>
      </c>
      <c r="AX138" s="9">
        <f t="shared" si="55"/>
        <v>7.4073034203121849E-2</v>
      </c>
      <c r="AY138" s="9">
        <f t="shared" si="55"/>
        <v>0.11568543800714758</v>
      </c>
      <c r="AZ138" s="9">
        <f t="shared" si="55"/>
        <v>0.10214635859580999</v>
      </c>
      <c r="BA138" s="9">
        <f t="shared" si="55"/>
        <v>3.476401530528251E-2</v>
      </c>
    </row>
    <row r="139" spans="1:53" hidden="1">
      <c r="A139" s="2" t="s">
        <v>17</v>
      </c>
      <c r="B139" s="9">
        <f t="shared" si="53"/>
        <v>0.45555355527280766</v>
      </c>
      <c r="C139" s="9">
        <f t="shared" si="55"/>
        <v>0</v>
      </c>
      <c r="D139" s="9">
        <f t="shared" si="55"/>
        <v>0</v>
      </c>
      <c r="E139" s="9">
        <f t="shared" si="55"/>
        <v>0.68386527365109928</v>
      </c>
      <c r="F139" s="9">
        <f t="shared" si="55"/>
        <v>0</v>
      </c>
      <c r="G139" s="9">
        <f t="shared" si="55"/>
        <v>0.60149556034916274</v>
      </c>
      <c r="H139" s="9">
        <f t="shared" si="55"/>
        <v>0.6965871795356442</v>
      </c>
      <c r="I139" s="9">
        <f t="shared" si="55"/>
        <v>0.54598041221506699</v>
      </c>
      <c r="J139" s="9">
        <f t="shared" si="55"/>
        <v>0.49738859770902522</v>
      </c>
      <c r="K139" s="9">
        <f t="shared" si="55"/>
        <v>1.3516547547282411</v>
      </c>
      <c r="L139" s="9">
        <f t="shared" si="55"/>
        <v>1.4614314297912723</v>
      </c>
      <c r="M139" s="9">
        <f t="shared" si="55"/>
        <v>2.4346884629889476</v>
      </c>
      <c r="N139" s="9">
        <f t="shared" si="55"/>
        <v>1.8677813670583818</v>
      </c>
      <c r="O139" s="9">
        <f t="shared" si="55"/>
        <v>0.88590904822497107</v>
      </c>
      <c r="P139" s="9">
        <f t="shared" si="55"/>
        <v>0.51260424710301733</v>
      </c>
      <c r="Q139" s="9">
        <f t="shared" si="55"/>
        <v>0.73227384285608976</v>
      </c>
      <c r="R139" s="9">
        <f t="shared" si="55"/>
        <v>1.6036099912866035</v>
      </c>
      <c r="S139" s="9">
        <f t="shared" si="55"/>
        <v>0.96938918898011384</v>
      </c>
      <c r="T139" s="9">
        <f t="shared" si="55"/>
        <v>1.7296836286009134</v>
      </c>
      <c r="U139" s="9">
        <f t="shared" si="55"/>
        <v>1.3106691654309803</v>
      </c>
      <c r="V139" s="9">
        <f t="shared" si="55"/>
        <v>0.50691394352879304</v>
      </c>
      <c r="W139" s="9">
        <f t="shared" si="55"/>
        <v>1.2595663722433486</v>
      </c>
      <c r="X139" s="9">
        <f t="shared" si="55"/>
        <v>0.49703250149720435</v>
      </c>
      <c r="Y139" s="9">
        <f t="shared" si="55"/>
        <v>2.0306595921833965</v>
      </c>
      <c r="Z139" s="9">
        <f t="shared" si="55"/>
        <v>1.0733508199426518</v>
      </c>
      <c r="AA139" s="9">
        <f t="shared" si="55"/>
        <v>2.2969045956485337</v>
      </c>
      <c r="AB139" s="9">
        <f t="shared" si="55"/>
        <v>1.8293065142547977</v>
      </c>
      <c r="AC139" s="9">
        <f t="shared" si="55"/>
        <v>1.3977972995349379</v>
      </c>
      <c r="AD139" s="9">
        <f t="shared" si="55"/>
        <v>1.6469265094569865</v>
      </c>
      <c r="AE139" s="9">
        <f t="shared" si="55"/>
        <v>1.302907323341566</v>
      </c>
      <c r="AF139" s="9">
        <f t="shared" si="55"/>
        <v>2.0547134013379678</v>
      </c>
      <c r="AG139" s="9">
        <f t="shared" si="55"/>
        <v>1.3226961424078296</v>
      </c>
      <c r="AH139" s="9">
        <f t="shared" si="55"/>
        <v>1.0733508199426518</v>
      </c>
      <c r="AI139" s="9">
        <f t="shared" si="55"/>
        <v>2.2969045956485337</v>
      </c>
      <c r="AJ139" s="9">
        <f t="shared" si="55"/>
        <v>0.31326804344064091</v>
      </c>
      <c r="AK139" s="9">
        <f t="shared" si="55"/>
        <v>0.49960190225985146</v>
      </c>
      <c r="AL139" s="9">
        <f t="shared" si="55"/>
        <v>1.1125918721455612</v>
      </c>
      <c r="AM139" s="9">
        <f t="shared" si="55"/>
        <v>2.0548833190039422</v>
      </c>
      <c r="AN139" s="9">
        <f t="shared" si="55"/>
        <v>0.91043636640235293</v>
      </c>
      <c r="AO139" s="9">
        <f t="shared" si="55"/>
        <v>0.40469371456465569</v>
      </c>
      <c r="AP139" s="9">
        <f t="shared" si="55"/>
        <v>0.29334791912113539</v>
      </c>
      <c r="AQ139" s="9">
        <f t="shared" si="55"/>
        <v>1.8142453024928533</v>
      </c>
      <c r="AR139" s="9">
        <f t="shared" si="55"/>
        <v>1.8677813670583818</v>
      </c>
      <c r="AS139" s="9">
        <f t="shared" si="55"/>
        <v>1.215827021806335</v>
      </c>
      <c r="AT139" s="9">
        <f t="shared" si="55"/>
        <v>1.0512913019101942</v>
      </c>
      <c r="AU139" s="9">
        <f t="shared" si="55"/>
        <v>1.0842079899831958</v>
      </c>
      <c r="AV139" s="9">
        <f t="shared" si="55"/>
        <v>1.2433733694757594</v>
      </c>
      <c r="AW139" s="9">
        <f t="shared" si="55"/>
        <v>1.7135485131358354</v>
      </c>
      <c r="AX139" s="9">
        <f t="shared" si="55"/>
        <v>1.7730547625173751</v>
      </c>
      <c r="AY139" s="9">
        <f t="shared" si="55"/>
        <v>1.9343070150507036</v>
      </c>
      <c r="AZ139" s="9">
        <f t="shared" si="55"/>
        <v>1.643720340421049</v>
      </c>
      <c r="BA139" s="9">
        <f t="shared" si="55"/>
        <v>2.7778506453146021</v>
      </c>
    </row>
    <row r="140" spans="1:53" hidden="1">
      <c r="A140" s="2" t="s">
        <v>4</v>
      </c>
      <c r="B140" s="9">
        <f t="shared" si="53"/>
        <v>2.1062048371918253E-2</v>
      </c>
      <c r="C140" s="9">
        <f t="shared" si="55"/>
        <v>0</v>
      </c>
      <c r="D140" s="9">
        <f t="shared" si="55"/>
        <v>0</v>
      </c>
      <c r="E140" s="9">
        <f t="shared" si="55"/>
        <v>3.2767543354177586E-2</v>
      </c>
      <c r="F140" s="9">
        <f t="shared" si="55"/>
        <v>0.48577772185683132</v>
      </c>
      <c r="G140" s="9">
        <f t="shared" si="55"/>
        <v>3.6833734622187163E-2</v>
      </c>
      <c r="H140" s="9">
        <f t="shared" si="55"/>
        <v>3.9113807878257911E-2</v>
      </c>
      <c r="I140" s="9">
        <f t="shared" si="55"/>
        <v>1.333436910262195E-2</v>
      </c>
      <c r="J140" s="9">
        <f t="shared" si="55"/>
        <v>0.10098506604795583</v>
      </c>
      <c r="K140" s="9">
        <f t="shared" si="55"/>
        <v>0</v>
      </c>
      <c r="L140" s="9">
        <f t="shared" si="55"/>
        <v>4.2910391313761058E-2</v>
      </c>
      <c r="M140" s="9">
        <f t="shared" si="55"/>
        <v>1.8556509820989266E-3</v>
      </c>
      <c r="N140" s="9">
        <f t="shared" si="55"/>
        <v>0.14811692876849802</v>
      </c>
      <c r="O140" s="9">
        <f t="shared" si="55"/>
        <v>0.82581650250088368</v>
      </c>
      <c r="P140" s="9">
        <f t="shared" si="55"/>
        <v>0.12537957121801432</v>
      </c>
      <c r="Q140" s="9">
        <f t="shared" si="55"/>
        <v>0.10070109952185068</v>
      </c>
      <c r="R140" s="9">
        <f t="shared" si="55"/>
        <v>8.6811370484061998E-2</v>
      </c>
      <c r="S140" s="9">
        <f t="shared" si="55"/>
        <v>5.4608347748973829E-2</v>
      </c>
      <c r="T140" s="9">
        <f t="shared" si="55"/>
        <v>1.8835941373828081E-2</v>
      </c>
      <c r="U140" s="9">
        <f t="shared" si="55"/>
        <v>3.8138246366799652E-3</v>
      </c>
      <c r="V140" s="9">
        <f t="shared" si="55"/>
        <v>0.10491272085717876</v>
      </c>
      <c r="W140" s="9">
        <f t="shared" si="55"/>
        <v>0.15210265384342914</v>
      </c>
      <c r="X140" s="9">
        <f t="shared" si="55"/>
        <v>3.8206545184605195E-3</v>
      </c>
      <c r="Y140" s="9">
        <f t="shared" si="55"/>
        <v>0.5395811231103772</v>
      </c>
      <c r="Z140" s="9">
        <f t="shared" si="55"/>
        <v>8.1906754093174425E-2</v>
      </c>
      <c r="AA140" s="9">
        <f t="shared" si="55"/>
        <v>5.0739618998058844E-2</v>
      </c>
      <c r="AB140" s="9">
        <f t="shared" si="55"/>
        <v>0</v>
      </c>
      <c r="AC140" s="9">
        <f t="shared" si="55"/>
        <v>0</v>
      </c>
      <c r="AD140" s="9">
        <f t="shared" si="55"/>
        <v>0</v>
      </c>
      <c r="AE140" s="9">
        <f t="shared" si="55"/>
        <v>0</v>
      </c>
      <c r="AF140" s="9">
        <f t="shared" si="55"/>
        <v>5.1238964082891997E-2</v>
      </c>
      <c r="AG140" s="9">
        <f t="shared" si="55"/>
        <v>0.15426512144334656</v>
      </c>
      <c r="AH140" s="9">
        <f t="shared" si="55"/>
        <v>8.1906754093174425E-2</v>
      </c>
      <c r="AI140" s="9">
        <f t="shared" si="55"/>
        <v>5.0739618998058844E-2</v>
      </c>
      <c r="AJ140" s="9">
        <f t="shared" si="55"/>
        <v>1.1546386052728558E-2</v>
      </c>
      <c r="AK140" s="9">
        <f t="shared" si="55"/>
        <v>3.8199776368061577E-3</v>
      </c>
      <c r="AL140" s="9">
        <f t="shared" si="55"/>
        <v>3.3947447253440004E-2</v>
      </c>
      <c r="AM140" s="9">
        <f t="shared" si="55"/>
        <v>5.7735145406560634E-2</v>
      </c>
      <c r="AN140" s="9">
        <f t="shared" si="55"/>
        <v>2.2959864862235207E-2</v>
      </c>
      <c r="AO140" s="9">
        <f t="shared" si="55"/>
        <v>3.5138020081136992E-2</v>
      </c>
      <c r="AP140" s="9">
        <f t="shared" si="55"/>
        <v>8.0319000398095287E-3</v>
      </c>
      <c r="AQ140" s="9">
        <f t="shared" si="55"/>
        <v>0</v>
      </c>
      <c r="AR140" s="9">
        <f t="shared" si="55"/>
        <v>0.14811692876849802</v>
      </c>
      <c r="AS140" s="9">
        <f t="shared" si="55"/>
        <v>0.11114745758924477</v>
      </c>
      <c r="AT140" s="9">
        <f t="shared" si="55"/>
        <v>2.525116460331641E-2</v>
      </c>
      <c r="AU140" s="9">
        <f t="shared" si="55"/>
        <v>0.10591756919479324</v>
      </c>
      <c r="AV140" s="9">
        <f t="shared" si="55"/>
        <v>0.10288702576263357</v>
      </c>
      <c r="AW140" s="9">
        <f t="shared" si="55"/>
        <v>3.6763443901460482E-2</v>
      </c>
      <c r="AX140" s="9">
        <f t="shared" si="55"/>
        <v>1.8740355601576438E-2</v>
      </c>
      <c r="AY140" s="9">
        <f t="shared" si="55"/>
        <v>1.8292640748935159E-2</v>
      </c>
      <c r="AZ140" s="9">
        <f t="shared" si="55"/>
        <v>3.6918372022678773E-2</v>
      </c>
      <c r="BA140" s="9">
        <f t="shared" si="55"/>
        <v>5.4530479262850727E-2</v>
      </c>
    </row>
    <row r="141" spans="1:53" hidden="1">
      <c r="A141" s="4" t="s">
        <v>21</v>
      </c>
      <c r="B141" s="9">
        <f t="shared" si="53"/>
        <v>0.31876414749963183</v>
      </c>
      <c r="C141" s="9">
        <f t="shared" si="55"/>
        <v>0</v>
      </c>
      <c r="D141" s="9">
        <f t="shared" si="55"/>
        <v>0</v>
      </c>
      <c r="E141" s="9">
        <f t="shared" si="55"/>
        <v>5.2319061044517924E-2</v>
      </c>
      <c r="F141" s="9">
        <f t="shared" si="55"/>
        <v>2.9424114420741453E-2</v>
      </c>
      <c r="G141" s="9">
        <f t="shared" si="55"/>
        <v>5.9636863727782805E-2</v>
      </c>
      <c r="H141" s="9">
        <f t="shared" si="55"/>
        <v>6.3701011502326363E-2</v>
      </c>
      <c r="I141" s="9">
        <f t="shared" si="55"/>
        <v>1.7235272633745132E-2</v>
      </c>
      <c r="J141" s="9">
        <f t="shared" si="55"/>
        <v>0.5664904182831354</v>
      </c>
      <c r="K141" s="9">
        <f t="shared" si="55"/>
        <v>0</v>
      </c>
      <c r="L141" s="9">
        <f t="shared" si="55"/>
        <v>0.1080334730972162</v>
      </c>
      <c r="M141" s="9">
        <f t="shared" si="55"/>
        <v>1.3431669839278224E-2</v>
      </c>
      <c r="N141" s="9">
        <f t="shared" si="55"/>
        <v>4.071295019099478E-2</v>
      </c>
      <c r="O141" s="9">
        <f t="shared" si="55"/>
        <v>0</v>
      </c>
      <c r="P141" s="9">
        <f t="shared" si="55"/>
        <v>2.0942975991088613E-2</v>
      </c>
      <c r="Q141" s="9">
        <f t="shared" si="55"/>
        <v>1.0314622034321985E-2</v>
      </c>
      <c r="R141" s="9">
        <f t="shared" si="55"/>
        <v>0.12366710647456007</v>
      </c>
      <c r="S141" s="9">
        <f t="shared" si="55"/>
        <v>2.0444947980105134E-2</v>
      </c>
      <c r="T141" s="9">
        <f t="shared" si="55"/>
        <v>0</v>
      </c>
      <c r="U141" s="9">
        <f t="shared" si="55"/>
        <v>3.4506780800213277E-3</v>
      </c>
      <c r="V141" s="9">
        <f t="shared" si="55"/>
        <v>0.13461820294633092</v>
      </c>
      <c r="W141" s="9">
        <f t="shared" si="55"/>
        <v>0</v>
      </c>
      <c r="X141" s="9">
        <f t="shared" si="55"/>
        <v>0.37334062413619745</v>
      </c>
      <c r="Y141" s="9">
        <f t="shared" si="55"/>
        <v>0.53566721646266724</v>
      </c>
      <c r="Z141" s="9">
        <f t="shared" si="55"/>
        <v>0.25162155438746087</v>
      </c>
      <c r="AA141" s="9">
        <f t="shared" si="55"/>
        <v>1.9674972847240492E-2</v>
      </c>
      <c r="AB141" s="9">
        <f t="shared" si="55"/>
        <v>6.7976178888350572E-2</v>
      </c>
      <c r="AC141" s="9">
        <f t="shared" si="55"/>
        <v>6.733157051157479E-2</v>
      </c>
      <c r="AD141" s="9">
        <f t="shared" si="55"/>
        <v>0.13387286231371126</v>
      </c>
      <c r="AE141" s="9">
        <f t="shared" si="55"/>
        <v>0.10167240276691625</v>
      </c>
      <c r="AF141" s="9">
        <f t="shared" si="55"/>
        <v>4.3048634743632935E-2</v>
      </c>
      <c r="AG141" s="9">
        <f t="shared" si="55"/>
        <v>0</v>
      </c>
      <c r="AH141" s="9">
        <f t="shared" si="55"/>
        <v>0.25162155438746087</v>
      </c>
      <c r="AI141" s="9">
        <f t="shared" si="55"/>
        <v>1.9674972847240492E-2</v>
      </c>
      <c r="AJ141" s="9">
        <f t="shared" si="55"/>
        <v>0.33082029894434917</v>
      </c>
      <c r="AK141" s="9">
        <f t="shared" si="55"/>
        <v>0.37327448169435024</v>
      </c>
      <c r="AL141" s="9">
        <f t="shared" si="55"/>
        <v>1.0238341059129959E-2</v>
      </c>
      <c r="AM141" s="9">
        <f t="shared" si="55"/>
        <v>0</v>
      </c>
      <c r="AN141" s="9">
        <f t="shared" si="55"/>
        <v>0.14541563119308851</v>
      </c>
      <c r="AO141" s="9">
        <f t="shared" si="55"/>
        <v>0.34264960593944638</v>
      </c>
      <c r="AP141" s="9">
        <f t="shared" si="55"/>
        <v>0.27978391925963841</v>
      </c>
      <c r="AQ141" s="9">
        <f t="shared" si="55"/>
        <v>0</v>
      </c>
      <c r="AR141" s="9">
        <f t="shared" si="55"/>
        <v>4.071295019099478E-2</v>
      </c>
      <c r="AS141" s="9">
        <f t="shared" si="55"/>
        <v>2.0806379264384105E-2</v>
      </c>
      <c r="AT141" s="9">
        <f t="shared" si="55"/>
        <v>2.4604232453753604E-2</v>
      </c>
      <c r="AU141" s="9">
        <f t="shared" si="55"/>
        <v>0</v>
      </c>
      <c r="AV141" s="9">
        <f t="shared" si="55"/>
        <v>0.15140525349974113</v>
      </c>
      <c r="AW141" s="9">
        <f t="shared" si="55"/>
        <v>0.16631442462873358</v>
      </c>
      <c r="AX141" s="9">
        <f t="shared" si="55"/>
        <v>0.16955927565263981</v>
      </c>
      <c r="AY141" s="9">
        <f t="shared" si="55"/>
        <v>9.9305060622302016E-2</v>
      </c>
      <c r="AZ141" s="9">
        <f t="shared" si="55"/>
        <v>0.16701530513950114</v>
      </c>
      <c r="BA141" s="9">
        <f t="shared" si="55"/>
        <v>9.549323287247044E-3</v>
      </c>
    </row>
    <row r="142" spans="1:53" hidden="1">
      <c r="A142" s="4" t="s">
        <v>15</v>
      </c>
      <c r="B142" s="9">
        <f t="shared" si="53"/>
        <v>0.61326136442564416</v>
      </c>
      <c r="C142" s="9">
        <f t="shared" si="55"/>
        <v>1.0006330882035748</v>
      </c>
      <c r="D142" s="9">
        <f t="shared" si="55"/>
        <v>1.0010335079824229</v>
      </c>
      <c r="E142" s="9">
        <f t="shared" si="55"/>
        <v>0.45440756803277826</v>
      </c>
      <c r="F142" s="9">
        <f t="shared" si="55"/>
        <v>0.34848780840219168</v>
      </c>
      <c r="G142" s="9">
        <f t="shared" si="55"/>
        <v>0.33007573234310994</v>
      </c>
      <c r="H142" s="9">
        <f t="shared" si="55"/>
        <v>0.30271145748077272</v>
      </c>
      <c r="I142" s="9">
        <f t="shared" si="55"/>
        <v>0.30165565944184608</v>
      </c>
      <c r="J142" s="9">
        <f t="shared" si="55"/>
        <v>0.63726259494729032</v>
      </c>
      <c r="K142" s="9">
        <f t="shared" si="55"/>
        <v>0</v>
      </c>
      <c r="L142" s="9">
        <f t="shared" si="55"/>
        <v>0.39318171221238962</v>
      </c>
      <c r="M142" s="9">
        <f t="shared" si="55"/>
        <v>0.38665154395350138</v>
      </c>
      <c r="N142" s="9">
        <f t="shared" si="55"/>
        <v>0.34378247356136921</v>
      </c>
      <c r="O142" s="9">
        <f t="shared" si="55"/>
        <v>0</v>
      </c>
      <c r="P142" s="9">
        <f t="shared" si="55"/>
        <v>0.11713023212420415</v>
      </c>
      <c r="Q142" s="9">
        <f t="shared" si="55"/>
        <v>0.46602688040083651</v>
      </c>
      <c r="R142" s="9">
        <f t="shared" ref="C142:BA147" si="56">R91*15/R$103</f>
        <v>0.18913095259848983</v>
      </c>
      <c r="S142" s="9">
        <f t="shared" si="56"/>
        <v>0.32958222219595745</v>
      </c>
      <c r="T142" s="9">
        <f t="shared" si="56"/>
        <v>0.22427080105242406</v>
      </c>
      <c r="U142" s="9">
        <f t="shared" si="56"/>
        <v>0.55853608371390973</v>
      </c>
      <c r="V142" s="9">
        <f t="shared" si="56"/>
        <v>0.10220293761434998</v>
      </c>
      <c r="W142" s="9">
        <f t="shared" si="56"/>
        <v>0.1811015618633384</v>
      </c>
      <c r="X142" s="9">
        <f t="shared" si="56"/>
        <v>0.32298438129516688</v>
      </c>
      <c r="Y142" s="9">
        <f t="shared" si="56"/>
        <v>0.34353452116825267</v>
      </c>
      <c r="Z142" s="9">
        <f t="shared" si="56"/>
        <v>0.27442396470206809</v>
      </c>
      <c r="AA142" s="9">
        <f t="shared" si="56"/>
        <v>0.42936599989834812</v>
      </c>
      <c r="AB142" s="9">
        <f t="shared" si="56"/>
        <v>0.67090293315273697</v>
      </c>
      <c r="AC142" s="9">
        <f t="shared" si="56"/>
        <v>0.31011906643486598</v>
      </c>
      <c r="AD142" s="9">
        <f t="shared" si="56"/>
        <v>0.33032047941140436</v>
      </c>
      <c r="AE142" s="9">
        <f t="shared" si="56"/>
        <v>0.76264007344802887</v>
      </c>
      <c r="AF142" s="9">
        <f t="shared" si="56"/>
        <v>0.56214379302668871</v>
      </c>
      <c r="AG142" s="9">
        <f t="shared" si="56"/>
        <v>0.45230291718378252</v>
      </c>
      <c r="AH142" s="9">
        <f t="shared" si="56"/>
        <v>0.27442396470206809</v>
      </c>
      <c r="AI142" s="9">
        <f t="shared" si="56"/>
        <v>0.42936599989834812</v>
      </c>
      <c r="AJ142" s="9">
        <f t="shared" si="56"/>
        <v>0.32307201509580219</v>
      </c>
      <c r="AK142" s="9">
        <f t="shared" si="56"/>
        <v>0.32292716015640971</v>
      </c>
      <c r="AL142" s="9">
        <f t="shared" si="56"/>
        <v>0.66018758299639602</v>
      </c>
      <c r="AM142" s="9">
        <f t="shared" si="56"/>
        <v>0.50337290081899433</v>
      </c>
      <c r="AN142" s="9">
        <f t="shared" si="56"/>
        <v>0.31893451529359207</v>
      </c>
      <c r="AO142" s="9">
        <f t="shared" si="56"/>
        <v>0.34399481869965798</v>
      </c>
      <c r="AP142" s="9">
        <f t="shared" si="56"/>
        <v>0.40643643105710708</v>
      </c>
      <c r="AQ142" s="9">
        <f t="shared" si="56"/>
        <v>0.17078065991501185</v>
      </c>
      <c r="AR142" s="9">
        <f t="shared" si="56"/>
        <v>0.34378247356136921</v>
      </c>
      <c r="AS142" s="9">
        <f t="shared" si="56"/>
        <v>0.27380299206856057</v>
      </c>
      <c r="AT142" s="9">
        <f t="shared" si="56"/>
        <v>0.41860271395585769</v>
      </c>
      <c r="AU142" s="9">
        <f t="shared" si="56"/>
        <v>9.0079376964203789E-2</v>
      </c>
      <c r="AV142" s="9">
        <f t="shared" si="56"/>
        <v>0.35745047201909558</v>
      </c>
      <c r="AW142" s="9">
        <f t="shared" si="56"/>
        <v>0.78790543723121331</v>
      </c>
      <c r="AX142" s="9">
        <f t="shared" si="56"/>
        <v>0.71402465817612126</v>
      </c>
      <c r="AY142" s="9">
        <f t="shared" si="56"/>
        <v>0.2178019729785419</v>
      </c>
      <c r="AZ142" s="9">
        <f t="shared" si="56"/>
        <v>0.4615483950545235</v>
      </c>
      <c r="BA142" s="9">
        <f t="shared" si="56"/>
        <v>0.15498681187632055</v>
      </c>
    </row>
    <row r="143" spans="1:53" hidden="1">
      <c r="A143" s="4" t="s">
        <v>2</v>
      </c>
      <c r="B143" s="9">
        <f t="shared" si="53"/>
        <v>0</v>
      </c>
      <c r="C143" s="9">
        <f t="shared" si="56"/>
        <v>0</v>
      </c>
      <c r="D143" s="9">
        <f t="shared" si="56"/>
        <v>0</v>
      </c>
      <c r="E143" s="9">
        <f t="shared" si="56"/>
        <v>0</v>
      </c>
      <c r="F143" s="9">
        <f t="shared" si="56"/>
        <v>1.1894073181371697E-2</v>
      </c>
      <c r="G143" s="9">
        <f t="shared" si="56"/>
        <v>0</v>
      </c>
      <c r="H143" s="9">
        <f t="shared" si="56"/>
        <v>0</v>
      </c>
      <c r="I143" s="9">
        <f t="shared" si="56"/>
        <v>0</v>
      </c>
      <c r="J143" s="9">
        <f t="shared" si="56"/>
        <v>7.3868295907262389E-3</v>
      </c>
      <c r="K143" s="9">
        <f t="shared" si="56"/>
        <v>0</v>
      </c>
      <c r="L143" s="9">
        <f t="shared" si="56"/>
        <v>0</v>
      </c>
      <c r="M143" s="9">
        <f t="shared" si="56"/>
        <v>0</v>
      </c>
      <c r="N143" s="9">
        <f t="shared" si="56"/>
        <v>0</v>
      </c>
      <c r="O143" s="9">
        <f t="shared" si="56"/>
        <v>0</v>
      </c>
      <c r="P143" s="9">
        <f t="shared" si="56"/>
        <v>0</v>
      </c>
      <c r="Q143" s="9">
        <f t="shared" si="56"/>
        <v>0</v>
      </c>
      <c r="R143" s="9">
        <f t="shared" si="56"/>
        <v>0</v>
      </c>
      <c r="S143" s="9">
        <f t="shared" si="56"/>
        <v>0</v>
      </c>
      <c r="T143" s="9">
        <f t="shared" si="56"/>
        <v>0</v>
      </c>
      <c r="U143" s="9">
        <f t="shared" si="56"/>
        <v>0</v>
      </c>
      <c r="V143" s="9">
        <f t="shared" si="56"/>
        <v>0</v>
      </c>
      <c r="W143" s="9">
        <f t="shared" si="56"/>
        <v>0</v>
      </c>
      <c r="X143" s="9">
        <f t="shared" si="56"/>
        <v>0</v>
      </c>
      <c r="Y143" s="9">
        <f t="shared" si="56"/>
        <v>0</v>
      </c>
      <c r="Z143" s="9">
        <f t="shared" si="56"/>
        <v>0</v>
      </c>
      <c r="AA143" s="9">
        <f t="shared" si="56"/>
        <v>0</v>
      </c>
      <c r="AB143" s="9">
        <f t="shared" si="56"/>
        <v>8.93032603415891E-2</v>
      </c>
      <c r="AC143" s="9">
        <f t="shared" si="56"/>
        <v>8.1652071049264766E-2</v>
      </c>
      <c r="AD143" s="9">
        <f t="shared" si="56"/>
        <v>0</v>
      </c>
      <c r="AE143" s="9">
        <f t="shared" si="56"/>
        <v>0</v>
      </c>
      <c r="AF143" s="9">
        <f t="shared" si="56"/>
        <v>0</v>
      </c>
      <c r="AG143" s="9">
        <f t="shared" si="56"/>
        <v>0</v>
      </c>
      <c r="AH143" s="9">
        <f t="shared" si="56"/>
        <v>0</v>
      </c>
      <c r="AI143" s="9">
        <f t="shared" si="56"/>
        <v>0</v>
      </c>
      <c r="AJ143" s="9">
        <f t="shared" si="56"/>
        <v>0</v>
      </c>
      <c r="AK143" s="9">
        <f t="shared" si="56"/>
        <v>0</v>
      </c>
      <c r="AL143" s="9">
        <f t="shared" si="56"/>
        <v>0</v>
      </c>
      <c r="AM143" s="9">
        <f t="shared" si="56"/>
        <v>0</v>
      </c>
      <c r="AN143" s="9">
        <f t="shared" si="56"/>
        <v>0</v>
      </c>
      <c r="AO143" s="9">
        <f t="shared" si="56"/>
        <v>0</v>
      </c>
      <c r="AP143" s="9">
        <f t="shared" si="56"/>
        <v>0</v>
      </c>
      <c r="AQ143" s="9">
        <f t="shared" si="56"/>
        <v>0</v>
      </c>
      <c r="AR143" s="9">
        <f t="shared" si="56"/>
        <v>0</v>
      </c>
      <c r="AS143" s="9">
        <f t="shared" si="56"/>
        <v>0</v>
      </c>
      <c r="AT143" s="9">
        <f t="shared" si="56"/>
        <v>0</v>
      </c>
      <c r="AU143" s="9">
        <f t="shared" si="56"/>
        <v>0</v>
      </c>
      <c r="AV143" s="9">
        <f t="shared" si="56"/>
        <v>0</v>
      </c>
      <c r="AW143" s="9">
        <f t="shared" si="56"/>
        <v>0</v>
      </c>
      <c r="AX143" s="9">
        <f t="shared" si="56"/>
        <v>0</v>
      </c>
      <c r="AY143" s="9">
        <f t="shared" si="56"/>
        <v>0</v>
      </c>
      <c r="AZ143" s="9">
        <f t="shared" si="56"/>
        <v>0</v>
      </c>
      <c r="BA143" s="9">
        <f t="shared" si="56"/>
        <v>7.4628814158404264E-2</v>
      </c>
    </row>
    <row r="144" spans="1:53" hidden="1">
      <c r="A144" s="4" t="s">
        <v>78</v>
      </c>
      <c r="B144" s="9">
        <f t="shared" si="53"/>
        <v>0</v>
      </c>
      <c r="C144" s="9">
        <f t="shared" si="56"/>
        <v>0</v>
      </c>
      <c r="D144" s="9">
        <f t="shared" si="56"/>
        <v>0</v>
      </c>
      <c r="E144" s="9">
        <f t="shared" si="56"/>
        <v>0</v>
      </c>
      <c r="F144" s="9">
        <f t="shared" si="56"/>
        <v>0</v>
      </c>
      <c r="G144" s="9">
        <f t="shared" si="56"/>
        <v>0</v>
      </c>
      <c r="H144" s="9">
        <f t="shared" si="56"/>
        <v>0</v>
      </c>
      <c r="I144" s="9">
        <f t="shared" si="56"/>
        <v>0</v>
      </c>
      <c r="J144" s="9">
        <f t="shared" si="56"/>
        <v>0</v>
      </c>
      <c r="K144" s="9">
        <f t="shared" si="56"/>
        <v>0</v>
      </c>
      <c r="L144" s="9">
        <f t="shared" si="56"/>
        <v>0</v>
      </c>
      <c r="M144" s="9">
        <f t="shared" si="56"/>
        <v>0</v>
      </c>
      <c r="N144" s="9">
        <f t="shared" si="56"/>
        <v>0</v>
      </c>
      <c r="O144" s="9">
        <f t="shared" si="56"/>
        <v>0</v>
      </c>
      <c r="P144" s="9">
        <f t="shared" si="56"/>
        <v>0</v>
      </c>
      <c r="Q144" s="9">
        <f t="shared" si="56"/>
        <v>0</v>
      </c>
      <c r="R144" s="9">
        <f t="shared" si="56"/>
        <v>0</v>
      </c>
      <c r="S144" s="9">
        <f t="shared" si="56"/>
        <v>0</v>
      </c>
      <c r="T144" s="9">
        <f t="shared" si="56"/>
        <v>0</v>
      </c>
      <c r="U144" s="9">
        <f t="shared" si="56"/>
        <v>0</v>
      </c>
      <c r="V144" s="9">
        <f t="shared" si="56"/>
        <v>0</v>
      </c>
      <c r="W144" s="9">
        <f t="shared" si="56"/>
        <v>0</v>
      </c>
      <c r="X144" s="9">
        <f t="shared" si="56"/>
        <v>0</v>
      </c>
      <c r="Y144" s="9">
        <f t="shared" si="56"/>
        <v>0</v>
      </c>
      <c r="Z144" s="9">
        <f t="shared" si="56"/>
        <v>0</v>
      </c>
      <c r="AA144" s="9">
        <f t="shared" si="56"/>
        <v>0</v>
      </c>
      <c r="AB144" s="9">
        <f t="shared" si="56"/>
        <v>0</v>
      </c>
      <c r="AC144" s="9">
        <f t="shared" si="56"/>
        <v>0</v>
      </c>
      <c r="AD144" s="9">
        <f t="shared" si="56"/>
        <v>0</v>
      </c>
      <c r="AE144" s="9">
        <f t="shared" si="56"/>
        <v>0</v>
      </c>
      <c r="AF144" s="9">
        <f t="shared" si="56"/>
        <v>0</v>
      </c>
      <c r="AG144" s="9">
        <f t="shared" si="56"/>
        <v>0</v>
      </c>
      <c r="AH144" s="9">
        <f t="shared" si="56"/>
        <v>0</v>
      </c>
      <c r="AI144" s="9">
        <f t="shared" si="56"/>
        <v>0</v>
      </c>
      <c r="AJ144" s="9">
        <f t="shared" si="56"/>
        <v>0</v>
      </c>
      <c r="AK144" s="9">
        <f t="shared" si="56"/>
        <v>0</v>
      </c>
      <c r="AL144" s="9">
        <f t="shared" si="56"/>
        <v>0</v>
      </c>
      <c r="AM144" s="9">
        <f t="shared" si="56"/>
        <v>0</v>
      </c>
      <c r="AN144" s="9">
        <f t="shared" si="56"/>
        <v>0</v>
      </c>
      <c r="AO144" s="9">
        <f t="shared" si="56"/>
        <v>0</v>
      </c>
      <c r="AP144" s="9">
        <f t="shared" si="56"/>
        <v>0</v>
      </c>
      <c r="AQ144" s="9">
        <f t="shared" si="56"/>
        <v>0</v>
      </c>
      <c r="AR144" s="9">
        <f t="shared" si="56"/>
        <v>0</v>
      </c>
      <c r="AS144" s="9">
        <f t="shared" si="56"/>
        <v>0</v>
      </c>
      <c r="AT144" s="9">
        <f t="shared" si="56"/>
        <v>0</v>
      </c>
      <c r="AU144" s="9">
        <f t="shared" si="56"/>
        <v>0</v>
      </c>
      <c r="AV144" s="9">
        <f t="shared" si="56"/>
        <v>0</v>
      </c>
      <c r="AW144" s="9">
        <f t="shared" si="56"/>
        <v>0</v>
      </c>
      <c r="AX144" s="9">
        <f t="shared" si="56"/>
        <v>0</v>
      </c>
      <c r="AY144" s="9">
        <f t="shared" si="56"/>
        <v>0</v>
      </c>
      <c r="AZ144" s="9">
        <f t="shared" si="56"/>
        <v>0</v>
      </c>
      <c r="BA144" s="9">
        <f t="shared" si="56"/>
        <v>0</v>
      </c>
    </row>
    <row r="145" spans="1:53" hidden="1">
      <c r="A145" s="4" t="s">
        <v>26</v>
      </c>
      <c r="B145" s="9">
        <f t="shared" si="53"/>
        <v>0</v>
      </c>
      <c r="C145" s="9">
        <f t="shared" si="56"/>
        <v>0</v>
      </c>
      <c r="D145" s="9">
        <f t="shared" si="56"/>
        <v>0</v>
      </c>
      <c r="E145" s="9">
        <f t="shared" si="56"/>
        <v>0</v>
      </c>
      <c r="F145" s="9">
        <f t="shared" si="56"/>
        <v>0</v>
      </c>
      <c r="G145" s="9">
        <f t="shared" si="56"/>
        <v>0</v>
      </c>
      <c r="H145" s="9">
        <f t="shared" si="56"/>
        <v>0</v>
      </c>
      <c r="I145" s="9">
        <f t="shared" si="56"/>
        <v>0</v>
      </c>
      <c r="J145" s="9">
        <f t="shared" si="56"/>
        <v>0</v>
      </c>
      <c r="K145" s="9">
        <f t="shared" si="56"/>
        <v>0</v>
      </c>
      <c r="L145" s="9">
        <f t="shared" si="56"/>
        <v>0</v>
      </c>
      <c r="M145" s="9">
        <f t="shared" si="56"/>
        <v>0</v>
      </c>
      <c r="N145" s="9">
        <f t="shared" si="56"/>
        <v>0</v>
      </c>
      <c r="O145" s="9">
        <f t="shared" si="56"/>
        <v>0</v>
      </c>
      <c r="P145" s="9">
        <f t="shared" si="56"/>
        <v>0</v>
      </c>
      <c r="Q145" s="9">
        <f t="shared" si="56"/>
        <v>0</v>
      </c>
      <c r="R145" s="9">
        <f t="shared" si="56"/>
        <v>0</v>
      </c>
      <c r="S145" s="9">
        <f t="shared" si="56"/>
        <v>0</v>
      </c>
      <c r="T145" s="9">
        <f t="shared" si="56"/>
        <v>0</v>
      </c>
      <c r="U145" s="9">
        <f t="shared" si="56"/>
        <v>0</v>
      </c>
      <c r="V145" s="9">
        <f t="shared" si="56"/>
        <v>0</v>
      </c>
      <c r="W145" s="9">
        <f t="shared" si="56"/>
        <v>0</v>
      </c>
      <c r="X145" s="9">
        <f t="shared" si="56"/>
        <v>0</v>
      </c>
      <c r="Y145" s="9">
        <f t="shared" si="56"/>
        <v>0</v>
      </c>
      <c r="Z145" s="9">
        <f t="shared" si="56"/>
        <v>0</v>
      </c>
      <c r="AA145" s="9">
        <f t="shared" si="56"/>
        <v>0</v>
      </c>
      <c r="AB145" s="9">
        <f t="shared" si="56"/>
        <v>0</v>
      </c>
      <c r="AC145" s="9">
        <f t="shared" si="56"/>
        <v>0</v>
      </c>
      <c r="AD145" s="9">
        <f t="shared" si="56"/>
        <v>0</v>
      </c>
      <c r="AE145" s="9">
        <f t="shared" si="56"/>
        <v>0</v>
      </c>
      <c r="AF145" s="9">
        <f t="shared" si="56"/>
        <v>0</v>
      </c>
      <c r="AG145" s="9">
        <f t="shared" si="56"/>
        <v>0</v>
      </c>
      <c r="AH145" s="9">
        <f t="shared" si="56"/>
        <v>0</v>
      </c>
      <c r="AI145" s="9">
        <f t="shared" si="56"/>
        <v>0</v>
      </c>
      <c r="AJ145" s="9">
        <f t="shared" si="56"/>
        <v>0</v>
      </c>
      <c r="AK145" s="9">
        <f t="shared" si="56"/>
        <v>0</v>
      </c>
      <c r="AL145" s="9">
        <f t="shared" si="56"/>
        <v>0</v>
      </c>
      <c r="AM145" s="9">
        <f t="shared" si="56"/>
        <v>0</v>
      </c>
      <c r="AN145" s="9">
        <f t="shared" si="56"/>
        <v>0</v>
      </c>
      <c r="AO145" s="9">
        <f t="shared" si="56"/>
        <v>0</v>
      </c>
      <c r="AP145" s="9">
        <f t="shared" si="56"/>
        <v>0</v>
      </c>
      <c r="AQ145" s="9">
        <f t="shared" si="56"/>
        <v>0</v>
      </c>
      <c r="AR145" s="9">
        <f t="shared" si="56"/>
        <v>0</v>
      </c>
      <c r="AS145" s="9">
        <f t="shared" si="56"/>
        <v>0</v>
      </c>
      <c r="AT145" s="9">
        <f t="shared" si="56"/>
        <v>0</v>
      </c>
      <c r="AU145" s="9">
        <f t="shared" si="56"/>
        <v>0</v>
      </c>
      <c r="AV145" s="9">
        <f t="shared" si="56"/>
        <v>0</v>
      </c>
      <c r="AW145" s="9">
        <f t="shared" si="56"/>
        <v>0</v>
      </c>
      <c r="AX145" s="9">
        <f t="shared" si="56"/>
        <v>0</v>
      </c>
      <c r="AY145" s="9">
        <f t="shared" si="56"/>
        <v>0</v>
      </c>
      <c r="AZ145" s="9">
        <f t="shared" si="56"/>
        <v>0</v>
      </c>
      <c r="BA145" s="9">
        <f t="shared" si="56"/>
        <v>0</v>
      </c>
    </row>
    <row r="146" spans="1:53" hidden="1">
      <c r="A146" s="4" t="s">
        <v>42</v>
      </c>
      <c r="B146" s="9">
        <f t="shared" si="53"/>
        <v>0</v>
      </c>
      <c r="C146" s="9">
        <f t="shared" si="56"/>
        <v>0</v>
      </c>
      <c r="D146" s="9">
        <f t="shared" si="56"/>
        <v>0</v>
      </c>
      <c r="E146" s="9">
        <f t="shared" si="56"/>
        <v>0</v>
      </c>
      <c r="F146" s="9">
        <f t="shared" si="56"/>
        <v>0</v>
      </c>
      <c r="G146" s="9">
        <f t="shared" si="56"/>
        <v>0</v>
      </c>
      <c r="H146" s="9">
        <f t="shared" si="56"/>
        <v>0</v>
      </c>
      <c r="I146" s="9">
        <f t="shared" si="56"/>
        <v>0</v>
      </c>
      <c r="J146" s="9">
        <f t="shared" si="56"/>
        <v>0</v>
      </c>
      <c r="K146" s="9">
        <f t="shared" si="56"/>
        <v>0</v>
      </c>
      <c r="L146" s="9">
        <f t="shared" si="56"/>
        <v>0</v>
      </c>
      <c r="M146" s="9">
        <f t="shared" si="56"/>
        <v>0</v>
      </c>
      <c r="N146" s="9">
        <f t="shared" si="56"/>
        <v>0</v>
      </c>
      <c r="O146" s="9">
        <f t="shared" si="56"/>
        <v>0</v>
      </c>
      <c r="P146" s="9">
        <f t="shared" si="56"/>
        <v>0</v>
      </c>
      <c r="Q146" s="9">
        <f t="shared" si="56"/>
        <v>0</v>
      </c>
      <c r="R146" s="9">
        <f t="shared" si="56"/>
        <v>0</v>
      </c>
      <c r="S146" s="9">
        <f t="shared" si="56"/>
        <v>0</v>
      </c>
      <c r="T146" s="9">
        <f t="shared" si="56"/>
        <v>0</v>
      </c>
      <c r="U146" s="9">
        <f t="shared" si="56"/>
        <v>0</v>
      </c>
      <c r="V146" s="9">
        <f t="shared" si="56"/>
        <v>0</v>
      </c>
      <c r="W146" s="9">
        <f t="shared" si="56"/>
        <v>0</v>
      </c>
      <c r="X146" s="9">
        <f t="shared" si="56"/>
        <v>0</v>
      </c>
      <c r="Y146" s="9">
        <f t="shared" si="56"/>
        <v>0</v>
      </c>
      <c r="Z146" s="9">
        <f t="shared" si="56"/>
        <v>0</v>
      </c>
      <c r="AA146" s="9">
        <f t="shared" si="56"/>
        <v>0</v>
      </c>
      <c r="AB146" s="9">
        <f t="shared" si="56"/>
        <v>0</v>
      </c>
      <c r="AC146" s="9">
        <f t="shared" si="56"/>
        <v>0</v>
      </c>
      <c r="AD146" s="9">
        <f t="shared" si="56"/>
        <v>0</v>
      </c>
      <c r="AE146" s="9">
        <f t="shared" si="56"/>
        <v>0</v>
      </c>
      <c r="AF146" s="9">
        <f t="shared" si="56"/>
        <v>0</v>
      </c>
      <c r="AG146" s="9">
        <f t="shared" si="56"/>
        <v>0</v>
      </c>
      <c r="AH146" s="9">
        <f t="shared" si="56"/>
        <v>0</v>
      </c>
      <c r="AI146" s="9">
        <f t="shared" si="56"/>
        <v>0</v>
      </c>
      <c r="AJ146" s="9">
        <f t="shared" si="56"/>
        <v>0</v>
      </c>
      <c r="AK146" s="9">
        <f t="shared" si="56"/>
        <v>0</v>
      </c>
      <c r="AL146" s="9">
        <f t="shared" si="56"/>
        <v>0</v>
      </c>
      <c r="AM146" s="9">
        <f t="shared" si="56"/>
        <v>0</v>
      </c>
      <c r="AN146" s="9">
        <f t="shared" si="56"/>
        <v>0</v>
      </c>
      <c r="AO146" s="9">
        <f t="shared" si="56"/>
        <v>0</v>
      </c>
      <c r="AP146" s="9">
        <f t="shared" si="56"/>
        <v>0</v>
      </c>
      <c r="AQ146" s="9">
        <f t="shared" si="56"/>
        <v>0</v>
      </c>
      <c r="AR146" s="9">
        <f t="shared" si="56"/>
        <v>0</v>
      </c>
      <c r="AS146" s="9">
        <f t="shared" si="56"/>
        <v>0</v>
      </c>
      <c r="AT146" s="9">
        <f t="shared" si="56"/>
        <v>0</v>
      </c>
      <c r="AU146" s="9">
        <f t="shared" si="56"/>
        <v>0</v>
      </c>
      <c r="AV146" s="9">
        <f t="shared" si="56"/>
        <v>0</v>
      </c>
      <c r="AW146" s="9">
        <f t="shared" si="56"/>
        <v>0</v>
      </c>
      <c r="AX146" s="9">
        <f t="shared" si="56"/>
        <v>0</v>
      </c>
      <c r="AY146" s="9">
        <f t="shared" si="56"/>
        <v>0</v>
      </c>
      <c r="AZ146" s="9">
        <f t="shared" si="56"/>
        <v>0</v>
      </c>
      <c r="BA146" s="9">
        <f t="shared" si="56"/>
        <v>0</v>
      </c>
    </row>
    <row r="147" spans="1:53" hidden="1">
      <c r="A147" s="4" t="s">
        <v>32</v>
      </c>
      <c r="B147" s="9">
        <f t="shared" si="53"/>
        <v>0</v>
      </c>
      <c r="C147" s="9">
        <f t="shared" si="56"/>
        <v>0</v>
      </c>
      <c r="D147" s="9">
        <f t="shared" si="56"/>
        <v>0</v>
      </c>
      <c r="E147" s="9">
        <f t="shared" si="56"/>
        <v>0</v>
      </c>
      <c r="F147" s="9">
        <f t="shared" si="56"/>
        <v>0</v>
      </c>
      <c r="G147" s="9">
        <f t="shared" si="56"/>
        <v>0</v>
      </c>
      <c r="H147" s="9">
        <f t="shared" si="56"/>
        <v>0</v>
      </c>
      <c r="I147" s="9">
        <f t="shared" si="56"/>
        <v>0</v>
      </c>
      <c r="J147" s="9">
        <f t="shared" si="56"/>
        <v>0</v>
      </c>
      <c r="K147" s="9">
        <f t="shared" si="56"/>
        <v>0</v>
      </c>
      <c r="L147" s="9">
        <f t="shared" si="56"/>
        <v>0</v>
      </c>
      <c r="M147" s="9">
        <f t="shared" si="56"/>
        <v>0</v>
      </c>
      <c r="N147" s="9">
        <f t="shared" si="56"/>
        <v>0</v>
      </c>
      <c r="O147" s="9">
        <f t="shared" si="56"/>
        <v>0</v>
      </c>
      <c r="P147" s="9">
        <f t="shared" si="56"/>
        <v>0</v>
      </c>
      <c r="Q147" s="9">
        <f t="shared" si="56"/>
        <v>0</v>
      </c>
      <c r="R147" s="9">
        <f t="shared" ref="R147:BA147" si="57">R96*15/R$103</f>
        <v>0</v>
      </c>
      <c r="S147" s="9">
        <f t="shared" si="57"/>
        <v>0</v>
      </c>
      <c r="T147" s="9">
        <f t="shared" si="57"/>
        <v>0</v>
      </c>
      <c r="U147" s="9">
        <f t="shared" si="57"/>
        <v>0</v>
      </c>
      <c r="V147" s="9">
        <f t="shared" si="57"/>
        <v>0</v>
      </c>
      <c r="W147" s="9">
        <f t="shared" si="57"/>
        <v>0</v>
      </c>
      <c r="X147" s="9">
        <f t="shared" si="57"/>
        <v>0</v>
      </c>
      <c r="Y147" s="9">
        <f t="shared" si="57"/>
        <v>0</v>
      </c>
      <c r="Z147" s="9">
        <f t="shared" si="57"/>
        <v>0</v>
      </c>
      <c r="AA147" s="9">
        <f t="shared" si="57"/>
        <v>0</v>
      </c>
      <c r="AB147" s="9">
        <f t="shared" si="57"/>
        <v>0.81529279397339172</v>
      </c>
      <c r="AC147" s="9">
        <f t="shared" si="57"/>
        <v>0.69219556206798383</v>
      </c>
      <c r="AD147" s="9">
        <f t="shared" si="57"/>
        <v>0.75184942381504316</v>
      </c>
      <c r="AE147" s="9">
        <f t="shared" si="57"/>
        <v>0</v>
      </c>
      <c r="AF147" s="9">
        <f t="shared" si="57"/>
        <v>0</v>
      </c>
      <c r="AG147" s="9">
        <f t="shared" si="57"/>
        <v>0</v>
      </c>
      <c r="AH147" s="9">
        <f t="shared" si="57"/>
        <v>0</v>
      </c>
      <c r="AI147" s="9">
        <f t="shared" si="57"/>
        <v>0</v>
      </c>
      <c r="AJ147" s="9">
        <f t="shared" si="57"/>
        <v>0</v>
      </c>
      <c r="AK147" s="9">
        <f t="shared" si="57"/>
        <v>0</v>
      </c>
      <c r="AL147" s="9">
        <f t="shared" si="57"/>
        <v>0</v>
      </c>
      <c r="AM147" s="9">
        <f t="shared" si="57"/>
        <v>0</v>
      </c>
      <c r="AN147" s="9">
        <f t="shared" si="57"/>
        <v>0</v>
      </c>
      <c r="AO147" s="9">
        <f t="shared" si="57"/>
        <v>0</v>
      </c>
      <c r="AP147" s="9">
        <f t="shared" si="57"/>
        <v>0</v>
      </c>
      <c r="AQ147" s="9">
        <f t="shared" si="57"/>
        <v>0</v>
      </c>
      <c r="AR147" s="9">
        <f t="shared" si="57"/>
        <v>0</v>
      </c>
      <c r="AS147" s="9">
        <f t="shared" si="57"/>
        <v>0</v>
      </c>
      <c r="AT147" s="9">
        <f t="shared" si="57"/>
        <v>0</v>
      </c>
      <c r="AU147" s="9">
        <f t="shared" si="57"/>
        <v>0</v>
      </c>
      <c r="AV147" s="9">
        <f t="shared" si="57"/>
        <v>0</v>
      </c>
      <c r="AW147" s="9">
        <f t="shared" si="57"/>
        <v>0</v>
      </c>
      <c r="AX147" s="9">
        <f t="shared" si="57"/>
        <v>0</v>
      </c>
      <c r="AY147" s="9">
        <f t="shared" si="57"/>
        <v>0</v>
      </c>
      <c r="AZ147" s="9">
        <f t="shared" si="57"/>
        <v>0</v>
      </c>
      <c r="BA147" s="9">
        <f t="shared" si="57"/>
        <v>0</v>
      </c>
    </row>
    <row r="148" spans="1:53" hidden="1">
      <c r="A148" s="4" t="s">
        <v>43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</row>
    <row r="149" spans="1:53" hidden="1">
      <c r="A149" s="4" t="s">
        <v>44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</row>
    <row r="150" spans="1:53" hidden="1">
      <c r="A150" s="4" t="s">
        <v>7</v>
      </c>
      <c r="B150" s="9">
        <f t="shared" ref="B150:Q152" si="58">B99*15/B$103</f>
        <v>1.4128941533285936E-3</v>
      </c>
      <c r="C150" s="9">
        <f t="shared" si="58"/>
        <v>0</v>
      </c>
      <c r="D150" s="9">
        <f t="shared" si="58"/>
        <v>0</v>
      </c>
      <c r="E150" s="9">
        <f t="shared" si="58"/>
        <v>0</v>
      </c>
      <c r="F150" s="9">
        <f t="shared" si="58"/>
        <v>8.9989668207807981E-3</v>
      </c>
      <c r="G150" s="9">
        <f t="shared" si="58"/>
        <v>1.2874677839154483E-2</v>
      </c>
      <c r="H150" s="9">
        <f t="shared" si="58"/>
        <v>4.3293536629528317E-3</v>
      </c>
      <c r="I150" s="9">
        <f t="shared" si="58"/>
        <v>3.7952457613328668E-2</v>
      </c>
      <c r="J150" s="9">
        <f t="shared" si="58"/>
        <v>0</v>
      </c>
      <c r="K150" s="9">
        <f t="shared" si="58"/>
        <v>0</v>
      </c>
      <c r="L150" s="9">
        <f t="shared" si="58"/>
        <v>0</v>
      </c>
      <c r="M150" s="9">
        <f t="shared" si="58"/>
        <v>0</v>
      </c>
      <c r="N150" s="9">
        <f t="shared" si="58"/>
        <v>0</v>
      </c>
      <c r="O150" s="9">
        <f t="shared" si="58"/>
        <v>0</v>
      </c>
      <c r="P150" s="9">
        <f t="shared" si="58"/>
        <v>0</v>
      </c>
      <c r="Q150" s="9">
        <f t="shared" si="58"/>
        <v>0</v>
      </c>
      <c r="R150" s="9">
        <f t="shared" ref="C150:BA152" si="59">R99*15/R$103</f>
        <v>0</v>
      </c>
      <c r="S150" s="9">
        <f t="shared" si="59"/>
        <v>0</v>
      </c>
      <c r="T150" s="9">
        <f t="shared" si="59"/>
        <v>0</v>
      </c>
      <c r="U150" s="9">
        <f t="shared" si="59"/>
        <v>0</v>
      </c>
      <c r="V150" s="9">
        <f t="shared" si="59"/>
        <v>0</v>
      </c>
      <c r="W150" s="9">
        <f t="shared" si="59"/>
        <v>0</v>
      </c>
      <c r="X150" s="9">
        <f t="shared" si="59"/>
        <v>0</v>
      </c>
      <c r="Y150" s="9">
        <f t="shared" si="59"/>
        <v>0</v>
      </c>
      <c r="Z150" s="9">
        <f t="shared" si="59"/>
        <v>0</v>
      </c>
      <c r="AA150" s="9">
        <f t="shared" si="59"/>
        <v>0</v>
      </c>
      <c r="AB150" s="9">
        <f t="shared" si="59"/>
        <v>0</v>
      </c>
      <c r="AC150" s="9">
        <f t="shared" si="59"/>
        <v>0</v>
      </c>
      <c r="AD150" s="9">
        <f t="shared" si="59"/>
        <v>0</v>
      </c>
      <c r="AE150" s="9">
        <f t="shared" si="59"/>
        <v>0</v>
      </c>
      <c r="AF150" s="9">
        <f t="shared" si="59"/>
        <v>0</v>
      </c>
      <c r="AG150" s="9">
        <f t="shared" si="59"/>
        <v>0</v>
      </c>
      <c r="AH150" s="9">
        <f t="shared" si="59"/>
        <v>0</v>
      </c>
      <c r="AI150" s="9">
        <f t="shared" si="59"/>
        <v>0</v>
      </c>
      <c r="AJ150" s="9">
        <f t="shared" si="59"/>
        <v>0</v>
      </c>
      <c r="AK150" s="9">
        <f t="shared" si="59"/>
        <v>0</v>
      </c>
      <c r="AL150" s="9">
        <f t="shared" si="59"/>
        <v>0</v>
      </c>
      <c r="AM150" s="9">
        <f t="shared" si="59"/>
        <v>0</v>
      </c>
      <c r="AN150" s="9">
        <f t="shared" si="59"/>
        <v>0</v>
      </c>
      <c r="AO150" s="9">
        <f t="shared" si="59"/>
        <v>0</v>
      </c>
      <c r="AP150" s="9">
        <f t="shared" si="59"/>
        <v>0</v>
      </c>
      <c r="AQ150" s="9">
        <f t="shared" si="59"/>
        <v>0</v>
      </c>
      <c r="AR150" s="9">
        <f t="shared" si="59"/>
        <v>0</v>
      </c>
      <c r="AS150" s="9">
        <f t="shared" si="59"/>
        <v>0</v>
      </c>
      <c r="AT150" s="9">
        <f t="shared" si="59"/>
        <v>0</v>
      </c>
      <c r="AU150" s="9">
        <f t="shared" si="59"/>
        <v>0</v>
      </c>
      <c r="AV150" s="9">
        <f t="shared" si="59"/>
        <v>0</v>
      </c>
      <c r="AW150" s="9">
        <f t="shared" si="59"/>
        <v>0</v>
      </c>
      <c r="AX150" s="9">
        <f t="shared" si="59"/>
        <v>0</v>
      </c>
      <c r="AY150" s="9">
        <f t="shared" si="59"/>
        <v>0</v>
      </c>
      <c r="AZ150" s="9">
        <f t="shared" si="59"/>
        <v>0</v>
      </c>
      <c r="BA150" s="9">
        <f t="shared" si="59"/>
        <v>0</v>
      </c>
    </row>
    <row r="151" spans="1:53" hidden="1">
      <c r="A151" s="4" t="s">
        <v>23</v>
      </c>
      <c r="B151" s="9">
        <f t="shared" si="58"/>
        <v>0</v>
      </c>
      <c r="C151" s="9">
        <f t="shared" si="59"/>
        <v>0</v>
      </c>
      <c r="D151" s="9">
        <f t="shared" si="59"/>
        <v>0</v>
      </c>
      <c r="E151" s="9">
        <f t="shared" si="59"/>
        <v>0</v>
      </c>
      <c r="F151" s="9">
        <f t="shared" si="59"/>
        <v>0</v>
      </c>
      <c r="G151" s="9">
        <f t="shared" si="59"/>
        <v>0</v>
      </c>
      <c r="H151" s="9">
        <f t="shared" si="59"/>
        <v>0</v>
      </c>
      <c r="I151" s="9">
        <f t="shared" si="59"/>
        <v>0</v>
      </c>
      <c r="J151" s="9">
        <f t="shared" si="59"/>
        <v>0</v>
      </c>
      <c r="K151" s="9">
        <f t="shared" si="59"/>
        <v>0</v>
      </c>
      <c r="L151" s="9">
        <f t="shared" si="59"/>
        <v>0</v>
      </c>
      <c r="M151" s="9">
        <f t="shared" si="59"/>
        <v>0</v>
      </c>
      <c r="N151" s="9">
        <f t="shared" si="59"/>
        <v>0</v>
      </c>
      <c r="O151" s="9">
        <f t="shared" si="59"/>
        <v>0</v>
      </c>
      <c r="P151" s="9">
        <f t="shared" si="59"/>
        <v>0</v>
      </c>
      <c r="Q151" s="9">
        <f t="shared" si="59"/>
        <v>0</v>
      </c>
      <c r="R151" s="9">
        <f t="shared" si="59"/>
        <v>0</v>
      </c>
      <c r="S151" s="9">
        <f t="shared" si="59"/>
        <v>0</v>
      </c>
      <c r="T151" s="9">
        <f t="shared" si="59"/>
        <v>0</v>
      </c>
      <c r="U151" s="9">
        <f t="shared" si="59"/>
        <v>0</v>
      </c>
      <c r="V151" s="9">
        <f t="shared" si="59"/>
        <v>0</v>
      </c>
      <c r="W151" s="9">
        <f t="shared" si="59"/>
        <v>0</v>
      </c>
      <c r="X151" s="9">
        <f t="shared" si="59"/>
        <v>0</v>
      </c>
      <c r="Y151" s="9">
        <f t="shared" si="59"/>
        <v>0</v>
      </c>
      <c r="Z151" s="9">
        <f t="shared" si="59"/>
        <v>0</v>
      </c>
      <c r="AA151" s="9">
        <f t="shared" si="59"/>
        <v>0</v>
      </c>
      <c r="AB151" s="9">
        <f t="shared" si="59"/>
        <v>0</v>
      </c>
      <c r="AC151" s="9">
        <f t="shared" si="59"/>
        <v>0</v>
      </c>
      <c r="AD151" s="9">
        <f t="shared" si="59"/>
        <v>0</v>
      </c>
      <c r="AE151" s="9">
        <f t="shared" si="59"/>
        <v>0</v>
      </c>
      <c r="AF151" s="9">
        <f t="shared" si="59"/>
        <v>0</v>
      </c>
      <c r="AG151" s="9">
        <f t="shared" si="59"/>
        <v>0</v>
      </c>
      <c r="AH151" s="9">
        <f t="shared" si="59"/>
        <v>0</v>
      </c>
      <c r="AI151" s="9">
        <f t="shared" si="59"/>
        <v>0</v>
      </c>
      <c r="AJ151" s="9">
        <f t="shared" si="59"/>
        <v>0</v>
      </c>
      <c r="AK151" s="9">
        <f t="shared" si="59"/>
        <v>0</v>
      </c>
      <c r="AL151" s="9">
        <f t="shared" si="59"/>
        <v>0</v>
      </c>
      <c r="AM151" s="9">
        <f t="shared" si="59"/>
        <v>0</v>
      </c>
      <c r="AN151" s="9">
        <f t="shared" si="59"/>
        <v>0</v>
      </c>
      <c r="AO151" s="9">
        <f t="shared" si="59"/>
        <v>0</v>
      </c>
      <c r="AP151" s="9">
        <f t="shared" si="59"/>
        <v>0</v>
      </c>
      <c r="AQ151" s="9">
        <f t="shared" si="59"/>
        <v>0</v>
      </c>
      <c r="AR151" s="9">
        <f t="shared" si="59"/>
        <v>0</v>
      </c>
      <c r="AS151" s="9">
        <f t="shared" si="59"/>
        <v>0</v>
      </c>
      <c r="AT151" s="9">
        <f t="shared" si="59"/>
        <v>0</v>
      </c>
      <c r="AU151" s="9">
        <f t="shared" si="59"/>
        <v>0</v>
      </c>
      <c r="AV151" s="9">
        <f t="shared" si="59"/>
        <v>0</v>
      </c>
      <c r="AW151" s="9">
        <f t="shared" si="59"/>
        <v>0</v>
      </c>
      <c r="AX151" s="9">
        <f t="shared" si="59"/>
        <v>0</v>
      </c>
      <c r="AY151" s="9">
        <f t="shared" si="59"/>
        <v>0</v>
      </c>
      <c r="AZ151" s="9">
        <f t="shared" si="59"/>
        <v>0</v>
      </c>
      <c r="BA151" s="9">
        <f t="shared" si="59"/>
        <v>0</v>
      </c>
    </row>
    <row r="152" spans="1:53" hidden="1">
      <c r="A152" s="6" t="s">
        <v>76</v>
      </c>
      <c r="B152" s="12">
        <f t="shared" si="58"/>
        <v>0</v>
      </c>
      <c r="C152" s="12">
        <f t="shared" si="59"/>
        <v>0</v>
      </c>
      <c r="D152" s="12">
        <f t="shared" si="59"/>
        <v>0</v>
      </c>
      <c r="E152" s="12">
        <f t="shared" si="59"/>
        <v>0</v>
      </c>
      <c r="F152" s="12">
        <f t="shared" si="59"/>
        <v>0</v>
      </c>
      <c r="G152" s="12">
        <f t="shared" si="59"/>
        <v>0</v>
      </c>
      <c r="H152" s="12">
        <f t="shared" si="59"/>
        <v>0</v>
      </c>
      <c r="I152" s="12">
        <f t="shared" si="59"/>
        <v>0</v>
      </c>
      <c r="J152" s="12">
        <f t="shared" si="59"/>
        <v>0</v>
      </c>
      <c r="K152" s="12">
        <f t="shared" si="59"/>
        <v>0</v>
      </c>
      <c r="L152" s="12">
        <f t="shared" si="59"/>
        <v>0</v>
      </c>
      <c r="M152" s="12">
        <f t="shared" si="59"/>
        <v>0</v>
      </c>
      <c r="N152" s="12">
        <f t="shared" si="59"/>
        <v>0</v>
      </c>
      <c r="O152" s="12">
        <f t="shared" si="59"/>
        <v>0</v>
      </c>
      <c r="P152" s="12">
        <f t="shared" si="59"/>
        <v>0</v>
      </c>
      <c r="Q152" s="12">
        <f t="shared" si="59"/>
        <v>0</v>
      </c>
      <c r="R152" s="12">
        <f t="shared" si="59"/>
        <v>0</v>
      </c>
      <c r="S152" s="12">
        <f t="shared" si="59"/>
        <v>0</v>
      </c>
      <c r="T152" s="12">
        <f t="shared" si="59"/>
        <v>0</v>
      </c>
      <c r="U152" s="12">
        <f t="shared" si="59"/>
        <v>0</v>
      </c>
      <c r="V152" s="12">
        <f t="shared" si="59"/>
        <v>0</v>
      </c>
      <c r="W152" s="12">
        <f t="shared" si="59"/>
        <v>0</v>
      </c>
      <c r="X152" s="12">
        <f t="shared" si="59"/>
        <v>0</v>
      </c>
      <c r="Y152" s="12">
        <f t="shared" si="59"/>
        <v>0</v>
      </c>
      <c r="Z152" s="12">
        <f t="shared" si="59"/>
        <v>0</v>
      </c>
      <c r="AA152" s="12">
        <f t="shared" si="59"/>
        <v>0</v>
      </c>
      <c r="AB152" s="12">
        <f t="shared" si="59"/>
        <v>0</v>
      </c>
      <c r="AC152" s="12">
        <f t="shared" si="59"/>
        <v>0</v>
      </c>
      <c r="AD152" s="12">
        <f t="shared" si="59"/>
        <v>0</v>
      </c>
      <c r="AE152" s="12">
        <f t="shared" si="59"/>
        <v>0</v>
      </c>
      <c r="AF152" s="12">
        <f t="shared" si="59"/>
        <v>0</v>
      </c>
      <c r="AG152" s="12">
        <f t="shared" si="59"/>
        <v>0</v>
      </c>
      <c r="AH152" s="12">
        <f t="shared" si="59"/>
        <v>0</v>
      </c>
      <c r="AI152" s="12">
        <f t="shared" si="59"/>
        <v>0</v>
      </c>
      <c r="AJ152" s="12">
        <f t="shared" si="59"/>
        <v>0</v>
      </c>
      <c r="AK152" s="12">
        <f t="shared" si="59"/>
        <v>0</v>
      </c>
      <c r="AL152" s="12">
        <f t="shared" si="59"/>
        <v>0</v>
      </c>
      <c r="AM152" s="12">
        <f t="shared" si="59"/>
        <v>0</v>
      </c>
      <c r="AN152" s="12">
        <f t="shared" si="59"/>
        <v>0</v>
      </c>
      <c r="AO152" s="12">
        <f t="shared" si="59"/>
        <v>0</v>
      </c>
      <c r="AP152" s="12">
        <f t="shared" si="59"/>
        <v>0</v>
      </c>
      <c r="AQ152" s="12">
        <f t="shared" si="59"/>
        <v>0</v>
      </c>
      <c r="AR152" s="12">
        <f t="shared" si="59"/>
        <v>0</v>
      </c>
      <c r="AS152" s="12">
        <f t="shared" si="59"/>
        <v>0</v>
      </c>
      <c r="AT152" s="12">
        <f t="shared" si="59"/>
        <v>0</v>
      </c>
      <c r="AU152" s="12">
        <f t="shared" si="59"/>
        <v>0</v>
      </c>
      <c r="AV152" s="12">
        <f t="shared" si="59"/>
        <v>0</v>
      </c>
      <c r="AW152" s="12">
        <f t="shared" si="59"/>
        <v>0</v>
      </c>
      <c r="AX152" s="12">
        <f t="shared" si="59"/>
        <v>0</v>
      </c>
      <c r="AY152" s="12">
        <f t="shared" si="59"/>
        <v>0</v>
      </c>
      <c r="AZ152" s="12">
        <f t="shared" si="59"/>
        <v>0</v>
      </c>
      <c r="BA152" s="12">
        <f t="shared" si="59"/>
        <v>0</v>
      </c>
    </row>
    <row r="153" spans="1:53" hidden="1">
      <c r="A153" s="1" t="s">
        <v>61</v>
      </c>
      <c r="B153" s="13">
        <f t="shared" ref="B153:BA153" si="60">SUM(B132:B152)</f>
        <v>15.953087560297194</v>
      </c>
      <c r="C153" s="13">
        <f t="shared" si="60"/>
        <v>16.000633088203575</v>
      </c>
      <c r="D153" s="13">
        <f t="shared" si="60"/>
        <v>16.00103350798242</v>
      </c>
      <c r="E153" s="13">
        <f t="shared" si="60"/>
        <v>15.539494172431473</v>
      </c>
      <c r="F153" s="13">
        <f t="shared" si="60"/>
        <v>15.875583717861138</v>
      </c>
      <c r="G153" s="13">
        <f t="shared" si="60"/>
        <v>15.426546330693078</v>
      </c>
      <c r="H153" s="13">
        <f t="shared" si="60"/>
        <v>15.405526276861359</v>
      </c>
      <c r="I153" s="13">
        <f t="shared" si="60"/>
        <v>15.332225301178214</v>
      </c>
      <c r="J153" s="13">
        <f t="shared" si="60"/>
        <v>16.312124908869109</v>
      </c>
      <c r="K153" s="13">
        <f t="shared" si="60"/>
        <v>15</v>
      </c>
      <c r="L153" s="13">
        <f t="shared" si="60"/>
        <v>15.544125576623367</v>
      </c>
      <c r="M153" s="13">
        <f t="shared" si="60"/>
        <v>15.40193886477488</v>
      </c>
      <c r="N153" s="13">
        <f t="shared" si="60"/>
        <v>15.532612352520866</v>
      </c>
      <c r="O153" s="13">
        <f t="shared" si="60"/>
        <v>15.82581650250088</v>
      </c>
      <c r="P153" s="13">
        <f t="shared" si="60"/>
        <v>15.263452779333305</v>
      </c>
      <c r="Q153" s="13">
        <f t="shared" si="60"/>
        <v>15.577042601957009</v>
      </c>
      <c r="R153" s="13">
        <f t="shared" si="60"/>
        <v>15.39960942955711</v>
      </c>
      <c r="S153" s="13">
        <f t="shared" si="60"/>
        <v>15.404635517925037</v>
      </c>
      <c r="T153" s="13">
        <f t="shared" si="60"/>
        <v>15.243106742426251</v>
      </c>
      <c r="U153" s="13">
        <f t="shared" si="60"/>
        <v>15.565800586430612</v>
      </c>
      <c r="V153" s="13">
        <f t="shared" si="60"/>
        <v>15.341733861417861</v>
      </c>
      <c r="W153" s="13">
        <f t="shared" si="60"/>
        <v>15.333204215706768</v>
      </c>
      <c r="X153" s="13">
        <f t="shared" si="60"/>
        <v>15.700145659949822</v>
      </c>
      <c r="Y153" s="13">
        <f t="shared" si="60"/>
        <v>16.418782860741295</v>
      </c>
      <c r="Z153" s="13">
        <f t="shared" si="60"/>
        <v>15.607952273182706</v>
      </c>
      <c r="AA153" s="13">
        <f t="shared" si="60"/>
        <v>15.499780591743647</v>
      </c>
      <c r="AB153" s="13">
        <f t="shared" si="60"/>
        <v>15.828182372382681</v>
      </c>
      <c r="AC153" s="13">
        <f t="shared" si="60"/>
        <v>15.459102707995708</v>
      </c>
      <c r="AD153" s="13">
        <f t="shared" si="60"/>
        <v>15.464193341725117</v>
      </c>
      <c r="AE153" s="13">
        <f t="shared" si="60"/>
        <v>15.864312476214948</v>
      </c>
      <c r="AF153" s="13">
        <f t="shared" si="60"/>
        <v>15.656431391853213</v>
      </c>
      <c r="AG153" s="13">
        <f t="shared" si="60"/>
        <v>15.606568038627127</v>
      </c>
      <c r="AH153" s="13">
        <f t="shared" si="60"/>
        <v>15.607952273182706</v>
      </c>
      <c r="AI153" s="13">
        <f t="shared" si="60"/>
        <v>15.499780591743647</v>
      </c>
      <c r="AJ153" s="13">
        <f t="shared" si="60"/>
        <v>15.665438700092878</v>
      </c>
      <c r="AK153" s="13">
        <f t="shared" si="60"/>
        <v>15.700021619487563</v>
      </c>
      <c r="AL153" s="13">
        <f t="shared" si="60"/>
        <v>15.704373371308968</v>
      </c>
      <c r="AM153" s="13">
        <f t="shared" si="60"/>
        <v>15.561108046225554</v>
      </c>
      <c r="AN153" s="13">
        <f t="shared" si="60"/>
        <v>15.487310011348915</v>
      </c>
      <c r="AO153" s="13">
        <f t="shared" si="60"/>
        <v>15.721782444720242</v>
      </c>
      <c r="AP153" s="13">
        <f t="shared" si="60"/>
        <v>15.694252250356556</v>
      </c>
      <c r="AQ153" s="13">
        <f t="shared" si="60"/>
        <v>15.170780659915014</v>
      </c>
      <c r="AR153" s="13">
        <f t="shared" si="60"/>
        <v>15.532612352520866</v>
      </c>
      <c r="AS153" s="13">
        <f t="shared" si="60"/>
        <v>15.405756828922188</v>
      </c>
      <c r="AT153" s="13">
        <f t="shared" si="60"/>
        <v>15.46845811101293</v>
      </c>
      <c r="AU153" s="13">
        <f t="shared" si="60"/>
        <v>15.195996946158994</v>
      </c>
      <c r="AV153" s="13">
        <f t="shared" si="60"/>
        <v>15.611742751281467</v>
      </c>
      <c r="AW153" s="13">
        <f t="shared" si="60"/>
        <v>15.990983305761405</v>
      </c>
      <c r="AX153" s="13">
        <f t="shared" si="60"/>
        <v>15.902324289430336</v>
      </c>
      <c r="AY153" s="13">
        <f t="shared" si="60"/>
        <v>15.335399674349778</v>
      </c>
      <c r="AZ153" s="13">
        <f t="shared" si="60"/>
        <v>15.665482072216705</v>
      </c>
      <c r="BA153" s="13">
        <f t="shared" si="60"/>
        <v>15.293695428584822</v>
      </c>
    </row>
    <row r="154" spans="1:53" ht="27.6" hidden="1">
      <c r="A154" s="34" t="s">
        <v>82</v>
      </c>
      <c r="B154" s="13">
        <f t="shared" ref="B154:BA154" si="61">SUM(B132:B139,B144,B147,B150:B152)</f>
        <v>14.999999999999998</v>
      </c>
      <c r="C154" s="13">
        <f t="shared" si="61"/>
        <v>15</v>
      </c>
      <c r="D154" s="13">
        <f t="shared" si="61"/>
        <v>14.999999999999996</v>
      </c>
      <c r="E154" s="13">
        <f t="shared" si="61"/>
        <v>15</v>
      </c>
      <c r="F154" s="13">
        <f t="shared" si="61"/>
        <v>15.000000000000002</v>
      </c>
      <c r="G154" s="13">
        <f t="shared" si="61"/>
        <v>15</v>
      </c>
      <c r="H154" s="13">
        <f t="shared" si="61"/>
        <v>15.000000000000004</v>
      </c>
      <c r="I154" s="13">
        <f t="shared" si="61"/>
        <v>15.000000000000002</v>
      </c>
      <c r="J154" s="13">
        <f t="shared" si="61"/>
        <v>15</v>
      </c>
      <c r="K154" s="13">
        <f t="shared" si="61"/>
        <v>15</v>
      </c>
      <c r="L154" s="13">
        <f t="shared" si="61"/>
        <v>15.000000000000002</v>
      </c>
      <c r="M154" s="13">
        <f t="shared" si="61"/>
        <v>15.000000000000002</v>
      </c>
      <c r="N154" s="13">
        <f t="shared" si="61"/>
        <v>15.000000000000004</v>
      </c>
      <c r="O154" s="13">
        <f t="shared" si="61"/>
        <v>14.999999999999996</v>
      </c>
      <c r="P154" s="13">
        <f t="shared" si="61"/>
        <v>14.999999999999998</v>
      </c>
      <c r="Q154" s="13">
        <f t="shared" si="61"/>
        <v>15</v>
      </c>
      <c r="R154" s="13">
        <f t="shared" si="61"/>
        <v>14.999999999999998</v>
      </c>
      <c r="S154" s="13">
        <f t="shared" si="61"/>
        <v>15</v>
      </c>
      <c r="T154" s="13">
        <f t="shared" si="61"/>
        <v>15</v>
      </c>
      <c r="U154" s="13">
        <f t="shared" si="61"/>
        <v>15</v>
      </c>
      <c r="V154" s="13">
        <f t="shared" si="61"/>
        <v>15</v>
      </c>
      <c r="W154" s="13">
        <f t="shared" si="61"/>
        <v>15.000000000000002</v>
      </c>
      <c r="X154" s="13">
        <f t="shared" si="61"/>
        <v>14.999999999999998</v>
      </c>
      <c r="Y154" s="13">
        <f t="shared" si="61"/>
        <v>15</v>
      </c>
      <c r="Z154" s="13">
        <f t="shared" si="61"/>
        <v>15.000000000000004</v>
      </c>
      <c r="AA154" s="13">
        <f t="shared" si="61"/>
        <v>15</v>
      </c>
      <c r="AB154" s="13">
        <f t="shared" si="61"/>
        <v>15.000000000000004</v>
      </c>
      <c r="AC154" s="13">
        <f t="shared" si="61"/>
        <v>15.000000000000002</v>
      </c>
      <c r="AD154" s="13">
        <f t="shared" si="61"/>
        <v>15.000000000000002</v>
      </c>
      <c r="AE154" s="13">
        <f t="shared" si="61"/>
        <v>15.000000000000004</v>
      </c>
      <c r="AF154" s="13">
        <f t="shared" si="61"/>
        <v>15</v>
      </c>
      <c r="AG154" s="13">
        <f t="shared" si="61"/>
        <v>14.999999999999998</v>
      </c>
      <c r="AH154" s="13">
        <f t="shared" si="61"/>
        <v>15.000000000000004</v>
      </c>
      <c r="AI154" s="13">
        <f t="shared" si="61"/>
        <v>15</v>
      </c>
      <c r="AJ154" s="13">
        <f t="shared" si="61"/>
        <v>14.999999999999998</v>
      </c>
      <c r="AK154" s="13">
        <f t="shared" si="61"/>
        <v>14.999999999999998</v>
      </c>
      <c r="AL154" s="13">
        <f t="shared" si="61"/>
        <v>15.000000000000002</v>
      </c>
      <c r="AM154" s="13">
        <f t="shared" si="61"/>
        <v>14.999999999999998</v>
      </c>
      <c r="AN154" s="13">
        <f t="shared" si="61"/>
        <v>15</v>
      </c>
      <c r="AO154" s="13">
        <f t="shared" si="61"/>
        <v>15.000000000000002</v>
      </c>
      <c r="AP154" s="13">
        <f t="shared" si="61"/>
        <v>15</v>
      </c>
      <c r="AQ154" s="13">
        <f t="shared" si="61"/>
        <v>15.000000000000002</v>
      </c>
      <c r="AR154" s="13">
        <f t="shared" si="61"/>
        <v>15.000000000000004</v>
      </c>
      <c r="AS154" s="13">
        <f t="shared" si="61"/>
        <v>14.999999999999998</v>
      </c>
      <c r="AT154" s="13">
        <f t="shared" si="61"/>
        <v>15.000000000000002</v>
      </c>
      <c r="AU154" s="13">
        <f t="shared" si="61"/>
        <v>14.999999999999998</v>
      </c>
      <c r="AV154" s="13">
        <f t="shared" si="61"/>
        <v>14.999999999999996</v>
      </c>
      <c r="AW154" s="13">
        <f t="shared" si="61"/>
        <v>14.999999999999998</v>
      </c>
      <c r="AX154" s="13">
        <f t="shared" si="61"/>
        <v>14.999999999999998</v>
      </c>
      <c r="AY154" s="13">
        <f t="shared" si="61"/>
        <v>15</v>
      </c>
      <c r="AZ154" s="13">
        <f t="shared" si="61"/>
        <v>15.000000000000002</v>
      </c>
      <c r="BA154" s="13">
        <f t="shared" si="61"/>
        <v>15</v>
      </c>
    </row>
    <row r="155" spans="1:53" ht="17.399999999999999" hidden="1">
      <c r="A155" s="38" t="s">
        <v>93</v>
      </c>
      <c r="B155" s="13">
        <f t="shared" ref="B155:BA155" si="62">IF(SUM(B132:B135)-9&gt;0, SUM(B132:B135)-9,0)+B137</f>
        <v>0</v>
      </c>
      <c r="C155" s="13">
        <f t="shared" si="62"/>
        <v>0</v>
      </c>
      <c r="D155" s="13">
        <f t="shared" si="62"/>
        <v>5.9999999999999973</v>
      </c>
      <c r="E155" s="13">
        <f t="shared" si="62"/>
        <v>5.1271925343709706</v>
      </c>
      <c r="F155" s="13">
        <f t="shared" si="62"/>
        <v>5.8271111417234938</v>
      </c>
      <c r="G155" s="13">
        <f t="shared" si="62"/>
        <v>5.2400409297476598</v>
      </c>
      <c r="H155" s="13">
        <f t="shared" si="62"/>
        <v>5.1058321692822153</v>
      </c>
      <c r="I155" s="13">
        <f t="shared" si="62"/>
        <v>5.2474099798609704</v>
      </c>
      <c r="J155" s="13">
        <f t="shared" si="62"/>
        <v>5.2862985079632097</v>
      </c>
      <c r="K155" s="13">
        <f t="shared" si="62"/>
        <v>4.3614718960464289</v>
      </c>
      <c r="L155" s="13">
        <f t="shared" si="62"/>
        <v>3.9946132999985107</v>
      </c>
      <c r="M155" s="13">
        <f t="shared" si="62"/>
        <v>3.5506422637498241</v>
      </c>
      <c r="N155" s="13">
        <f t="shared" si="62"/>
        <v>3.6541481470431494</v>
      </c>
      <c r="O155" s="13">
        <f t="shared" si="62"/>
        <v>3.5862835861399032</v>
      </c>
      <c r="P155" s="13">
        <f t="shared" si="62"/>
        <v>3.4893547383300332</v>
      </c>
      <c r="Q155" s="13">
        <f t="shared" si="62"/>
        <v>3.1780259448240691</v>
      </c>
      <c r="R155" s="13">
        <f t="shared" si="62"/>
        <v>2.6796961294338701</v>
      </c>
      <c r="S155" s="13">
        <f t="shared" si="62"/>
        <v>2.5073759960464885</v>
      </c>
      <c r="T155" s="13">
        <f t="shared" si="62"/>
        <v>2.253107664293128</v>
      </c>
      <c r="U155" s="13">
        <f t="shared" si="62"/>
        <v>0</v>
      </c>
      <c r="V155" s="13">
        <f t="shared" si="62"/>
        <v>1.1762645714608162</v>
      </c>
      <c r="W155" s="13">
        <f t="shared" si="62"/>
        <v>1.0809112193892751</v>
      </c>
      <c r="X155" s="13">
        <f t="shared" si="62"/>
        <v>2.1712329907297496</v>
      </c>
      <c r="Y155" s="13">
        <f t="shared" si="62"/>
        <v>0.95099525648092897</v>
      </c>
      <c r="Z155" s="13">
        <f t="shared" si="62"/>
        <v>1.4882878257173344</v>
      </c>
      <c r="AA155" s="13">
        <f t="shared" si="62"/>
        <v>1.684203172198433</v>
      </c>
      <c r="AB155" s="13">
        <f t="shared" si="62"/>
        <v>0.77830547044888254</v>
      </c>
      <c r="AC155" s="13">
        <f t="shared" si="62"/>
        <v>0.71406852749514682</v>
      </c>
      <c r="AD155" s="13">
        <f t="shared" si="62"/>
        <v>1.013207694550446</v>
      </c>
      <c r="AE155" s="13">
        <f t="shared" si="62"/>
        <v>0.4611964351284189</v>
      </c>
      <c r="AF155" s="13">
        <f t="shared" si="62"/>
        <v>0.8831088138088784</v>
      </c>
      <c r="AG155" s="13">
        <f t="shared" si="62"/>
        <v>1.2446243962621728</v>
      </c>
      <c r="AH155" s="13">
        <f t="shared" si="62"/>
        <v>1.4882878257173344</v>
      </c>
      <c r="AI155" s="13">
        <f t="shared" si="62"/>
        <v>1.684203172198433</v>
      </c>
      <c r="AJ155" s="13">
        <f t="shared" si="62"/>
        <v>2.1938847132518751</v>
      </c>
      <c r="AK155" s="13">
        <f t="shared" si="62"/>
        <v>2.1692538526968592</v>
      </c>
      <c r="AL155" s="13">
        <f t="shared" si="62"/>
        <v>2.0459537135427932</v>
      </c>
      <c r="AM155" s="13">
        <f t="shared" si="62"/>
        <v>2.533749392295797</v>
      </c>
      <c r="AN155" s="13">
        <f t="shared" si="62"/>
        <v>3.0812756965514514</v>
      </c>
      <c r="AO155" s="13">
        <f t="shared" si="62"/>
        <v>3.3656058603665491</v>
      </c>
      <c r="AP155" s="13">
        <f t="shared" si="62"/>
        <v>3.4680610027544017</v>
      </c>
      <c r="AQ155" s="13">
        <f t="shared" si="62"/>
        <v>3.5434169321722835</v>
      </c>
      <c r="AR155" s="13">
        <f t="shared" si="62"/>
        <v>3.6541481470431494</v>
      </c>
      <c r="AS155" s="13">
        <f t="shared" si="62"/>
        <v>3.8210437343721306</v>
      </c>
      <c r="AT155" s="13">
        <f t="shared" si="62"/>
        <v>4.5974075125156624</v>
      </c>
      <c r="AU155" s="13">
        <f t="shared" si="62"/>
        <v>5.221464129079223E-2</v>
      </c>
      <c r="AV155" s="13">
        <f t="shared" si="62"/>
        <v>2.450306602280039</v>
      </c>
      <c r="AW155" s="13">
        <f t="shared" si="62"/>
        <v>0.22496248613619585</v>
      </c>
      <c r="AX155" s="13">
        <f t="shared" si="62"/>
        <v>4.1528722032795002</v>
      </c>
      <c r="AY155" s="13">
        <f t="shared" si="62"/>
        <v>2.0132354488815949</v>
      </c>
      <c r="AZ155" s="13">
        <f t="shared" si="62"/>
        <v>2.2514038062572164</v>
      </c>
      <c r="BA155" s="13">
        <f t="shared" si="62"/>
        <v>0.10498592432087506</v>
      </c>
    </row>
    <row r="156" spans="1:53" hidden="1">
      <c r="AV156" s="1"/>
      <c r="AW156" s="1"/>
    </row>
    <row r="157" spans="1:53" hidden="1">
      <c r="A157" s="19" t="s">
        <v>86</v>
      </c>
      <c r="AV157" s="1"/>
      <c r="AW157" s="1"/>
    </row>
    <row r="158" spans="1:53" ht="27.6" hidden="1">
      <c r="B158" s="14" t="s">
        <v>87</v>
      </c>
      <c r="C158" s="14" t="s">
        <v>87</v>
      </c>
      <c r="D158" s="14" t="s">
        <v>87</v>
      </c>
      <c r="E158" s="14" t="s">
        <v>87</v>
      </c>
      <c r="F158" s="14" t="s">
        <v>87</v>
      </c>
      <c r="G158" s="14" t="s">
        <v>87</v>
      </c>
      <c r="H158" s="14" t="s">
        <v>87</v>
      </c>
      <c r="I158" s="14" t="s">
        <v>87</v>
      </c>
      <c r="J158" s="14" t="s">
        <v>87</v>
      </c>
      <c r="K158" s="14" t="s">
        <v>87</v>
      </c>
      <c r="L158" s="14" t="s">
        <v>87</v>
      </c>
      <c r="M158" s="14" t="s">
        <v>87</v>
      </c>
      <c r="N158" s="14" t="s">
        <v>87</v>
      </c>
      <c r="O158" s="14" t="s">
        <v>87</v>
      </c>
      <c r="P158" s="14" t="s">
        <v>87</v>
      </c>
      <c r="Q158" s="14" t="s">
        <v>87</v>
      </c>
      <c r="R158" s="14" t="s">
        <v>87</v>
      </c>
      <c r="S158" s="14" t="s">
        <v>87</v>
      </c>
      <c r="T158" s="14" t="s">
        <v>87</v>
      </c>
      <c r="U158" s="14" t="s">
        <v>87</v>
      </c>
      <c r="V158" s="14" t="s">
        <v>87</v>
      </c>
      <c r="W158" s="14" t="s">
        <v>87</v>
      </c>
      <c r="X158" s="14" t="s">
        <v>87</v>
      </c>
      <c r="Y158" s="14" t="s">
        <v>87</v>
      </c>
      <c r="Z158" s="14" t="s">
        <v>87</v>
      </c>
      <c r="AA158" s="14" t="s">
        <v>87</v>
      </c>
      <c r="AB158" s="14" t="s">
        <v>87</v>
      </c>
      <c r="AC158" s="14" t="s">
        <v>87</v>
      </c>
      <c r="AD158" s="14" t="s">
        <v>87</v>
      </c>
      <c r="AE158" s="14" t="s">
        <v>87</v>
      </c>
      <c r="AF158" s="14" t="s">
        <v>87</v>
      </c>
      <c r="AG158" s="14" t="s">
        <v>87</v>
      </c>
      <c r="AH158" s="14" t="s">
        <v>87</v>
      </c>
      <c r="AI158" s="14" t="s">
        <v>87</v>
      </c>
      <c r="AJ158" s="14" t="s">
        <v>87</v>
      </c>
      <c r="AK158" s="14" t="s">
        <v>87</v>
      </c>
      <c r="AL158" s="14" t="s">
        <v>87</v>
      </c>
      <c r="AM158" s="14" t="s">
        <v>87</v>
      </c>
      <c r="AN158" s="14" t="s">
        <v>87</v>
      </c>
      <c r="AO158" s="14" t="s">
        <v>87</v>
      </c>
      <c r="AP158" s="14" t="s">
        <v>87</v>
      </c>
      <c r="AQ158" s="14" t="s">
        <v>87</v>
      </c>
      <c r="AR158" s="14" t="s">
        <v>87</v>
      </c>
      <c r="AS158" s="14" t="s">
        <v>87</v>
      </c>
      <c r="AT158" s="14" t="s">
        <v>87</v>
      </c>
      <c r="AU158" s="14" t="s">
        <v>87</v>
      </c>
      <c r="AV158" s="14" t="s">
        <v>87</v>
      </c>
      <c r="AW158" s="14" t="s">
        <v>87</v>
      </c>
      <c r="AX158" s="14" t="s">
        <v>87</v>
      </c>
      <c r="AY158" s="14" t="s">
        <v>87</v>
      </c>
      <c r="AZ158" s="14" t="s">
        <v>87</v>
      </c>
      <c r="BA158" s="14" t="s">
        <v>87</v>
      </c>
    </row>
    <row r="159" spans="1:53" hidden="1">
      <c r="A159" s="2" t="s">
        <v>45</v>
      </c>
      <c r="B159" s="9">
        <f t="shared" ref="B159:Q160" si="63">2*B132</f>
        <v>15.472210517939953</v>
      </c>
      <c r="C159" s="9">
        <f t="shared" si="63"/>
        <v>15.999523950582603</v>
      </c>
      <c r="D159" s="9">
        <f t="shared" si="63"/>
        <v>16.000556260881314</v>
      </c>
      <c r="E159" s="9">
        <f t="shared" si="63"/>
        <v>15.809272061420208</v>
      </c>
      <c r="F159" s="9">
        <f t="shared" si="63"/>
        <v>16.94776778444913</v>
      </c>
      <c r="G159" s="9">
        <f t="shared" si="63"/>
        <v>15.904055866805974</v>
      </c>
      <c r="H159" s="9">
        <f t="shared" si="63"/>
        <v>15.627956358440086</v>
      </c>
      <c r="I159" s="9">
        <f t="shared" si="63"/>
        <v>16.658691554335292</v>
      </c>
      <c r="J159" s="9">
        <f t="shared" si="63"/>
        <v>15.494794856492156</v>
      </c>
      <c r="K159" s="9">
        <f t="shared" si="63"/>
        <v>14.897559442170625</v>
      </c>
      <c r="L159" s="9">
        <f t="shared" si="63"/>
        <v>15.852353625201522</v>
      </c>
      <c r="M159" s="9">
        <f t="shared" si="63"/>
        <v>16.491164987462689</v>
      </c>
      <c r="N159" s="9">
        <f t="shared" si="63"/>
        <v>15.706785564937677</v>
      </c>
      <c r="O159" s="9">
        <f t="shared" si="63"/>
        <v>16.311690341878592</v>
      </c>
      <c r="P159" s="9">
        <f t="shared" si="63"/>
        <v>16.364553887998024</v>
      </c>
      <c r="Q159" s="9">
        <f t="shared" si="63"/>
        <v>15.764745627589381</v>
      </c>
      <c r="R159" s="9">
        <f t="shared" ref="C159:BA160" si="64">2*R132</f>
        <v>15.345929834477069</v>
      </c>
      <c r="S159" s="9">
        <f t="shared" si="64"/>
        <v>16.207387668634585</v>
      </c>
      <c r="T159" s="9">
        <f t="shared" si="64"/>
        <v>16.349223931724882</v>
      </c>
      <c r="U159" s="9">
        <f t="shared" si="64"/>
        <v>15.953627069135356</v>
      </c>
      <c r="V159" s="9">
        <f t="shared" si="64"/>
        <v>15.798350651934049</v>
      </c>
      <c r="W159" s="9">
        <f t="shared" si="64"/>
        <v>16.429643698054665</v>
      </c>
      <c r="X159" s="9">
        <f t="shared" si="64"/>
        <v>15.996460629767197</v>
      </c>
      <c r="Y159" s="9">
        <f t="shared" si="64"/>
        <v>16.087144064476611</v>
      </c>
      <c r="Z159" s="9">
        <f t="shared" si="64"/>
        <v>16.17069088388633</v>
      </c>
      <c r="AA159" s="9">
        <f t="shared" si="64"/>
        <v>16.307341321213709</v>
      </c>
      <c r="AB159" s="9">
        <f t="shared" si="64"/>
        <v>15.601627406609584</v>
      </c>
      <c r="AC159" s="9">
        <f t="shared" si="64"/>
        <v>15.870407839993952</v>
      </c>
      <c r="AD159" s="9">
        <f t="shared" si="64"/>
        <v>15.190370714257716</v>
      </c>
      <c r="AE159" s="9">
        <f t="shared" si="64"/>
        <v>15.640871595874469</v>
      </c>
      <c r="AF159" s="9">
        <f t="shared" si="64"/>
        <v>15.839310221817085</v>
      </c>
      <c r="AG159" s="9">
        <f t="shared" si="64"/>
        <v>15.290409824768204</v>
      </c>
      <c r="AH159" s="9">
        <f t="shared" si="64"/>
        <v>16.17069088388633</v>
      </c>
      <c r="AI159" s="9">
        <f t="shared" si="64"/>
        <v>16.307341321213709</v>
      </c>
      <c r="AJ159" s="9">
        <f t="shared" si="64"/>
        <v>16.038847062802301</v>
      </c>
      <c r="AK159" s="9">
        <f t="shared" si="64"/>
        <v>15.993626636093421</v>
      </c>
      <c r="AL159" s="9">
        <f t="shared" si="64"/>
        <v>15.715046209918199</v>
      </c>
      <c r="AM159" s="9">
        <f t="shared" si="64"/>
        <v>15.949932104301313</v>
      </c>
      <c r="AN159" s="9">
        <f t="shared" si="64"/>
        <v>16.425112409485546</v>
      </c>
      <c r="AO159" s="9">
        <f t="shared" si="64"/>
        <v>16.0694210563491</v>
      </c>
      <c r="AP159" s="9">
        <f t="shared" si="64"/>
        <v>16.446814033209311</v>
      </c>
      <c r="AQ159" s="9">
        <f t="shared" si="64"/>
        <v>15.869566118638318</v>
      </c>
      <c r="AR159" s="9">
        <f t="shared" si="64"/>
        <v>15.706785564937677</v>
      </c>
      <c r="AS159" s="9">
        <f t="shared" si="64"/>
        <v>15.799953109327465</v>
      </c>
      <c r="AT159" s="9">
        <f t="shared" si="64"/>
        <v>15.47822212275384</v>
      </c>
      <c r="AU159" s="9">
        <f t="shared" si="64"/>
        <v>16.473336581727246</v>
      </c>
      <c r="AV159" s="9">
        <f t="shared" si="64"/>
        <v>15.757544693625309</v>
      </c>
      <c r="AW159" s="9">
        <f t="shared" si="64"/>
        <v>16.023594000455493</v>
      </c>
      <c r="AX159" s="9">
        <f t="shared" si="64"/>
        <v>16.091351381890028</v>
      </c>
      <c r="AY159" s="9">
        <f t="shared" si="64"/>
        <v>14.989867186428857</v>
      </c>
      <c r="AZ159" s="9">
        <f t="shared" si="64"/>
        <v>15.849925937752467</v>
      </c>
      <c r="BA159" s="9">
        <f t="shared" si="64"/>
        <v>15.8690626733288</v>
      </c>
    </row>
    <row r="160" spans="1:53" hidden="1">
      <c r="A160" s="2" t="s">
        <v>46</v>
      </c>
      <c r="B160" s="9">
        <f t="shared" si="63"/>
        <v>0</v>
      </c>
      <c r="C160" s="9">
        <f t="shared" si="64"/>
        <v>0</v>
      </c>
      <c r="D160" s="9">
        <f t="shared" si="64"/>
        <v>0</v>
      </c>
      <c r="E160" s="9">
        <f t="shared" si="64"/>
        <v>0.10015063433691436</v>
      </c>
      <c r="F160" s="9">
        <f t="shared" si="64"/>
        <v>0.15698544969028486</v>
      </c>
      <c r="G160" s="9">
        <f t="shared" si="64"/>
        <v>0.14700866463323919</v>
      </c>
      <c r="H160" s="9">
        <f t="shared" si="64"/>
        <v>0.13182517572701527</v>
      </c>
      <c r="I160" s="9">
        <f t="shared" si="64"/>
        <v>9.6301699661730397E-2</v>
      </c>
      <c r="J160" s="9">
        <f t="shared" si="64"/>
        <v>0</v>
      </c>
      <c r="K160" s="9">
        <f t="shared" si="64"/>
        <v>0</v>
      </c>
      <c r="L160" s="9">
        <f t="shared" si="64"/>
        <v>2.619941884966711E-2</v>
      </c>
      <c r="M160" s="9">
        <f t="shared" si="64"/>
        <v>5.2117468244757756E-3</v>
      </c>
      <c r="N160" s="9">
        <f t="shared" si="64"/>
        <v>0.13691088243210697</v>
      </c>
      <c r="O160" s="9">
        <f t="shared" si="64"/>
        <v>5.4190954786166711E-3</v>
      </c>
      <c r="P160" s="9">
        <f t="shared" si="64"/>
        <v>4.8757670456182324E-2</v>
      </c>
      <c r="Q160" s="9">
        <f t="shared" si="64"/>
        <v>0</v>
      </c>
      <c r="R160" s="9">
        <f t="shared" si="64"/>
        <v>4.9282119157267081E-2</v>
      </c>
      <c r="S160" s="9">
        <f t="shared" si="64"/>
        <v>7.9330339404479599E-3</v>
      </c>
      <c r="T160" s="9">
        <f t="shared" si="64"/>
        <v>0</v>
      </c>
      <c r="U160" s="9">
        <f t="shared" si="64"/>
        <v>2.6778592298700708E-3</v>
      </c>
      <c r="V160" s="9">
        <f t="shared" si="64"/>
        <v>6.4288563475371999E-2</v>
      </c>
      <c r="W160" s="9">
        <f t="shared" si="64"/>
        <v>5.9189347749738386E-2</v>
      </c>
      <c r="X160" s="9">
        <f t="shared" si="64"/>
        <v>5.3653095991905908E-3</v>
      </c>
      <c r="Y160" s="9">
        <f t="shared" si="64"/>
        <v>0</v>
      </c>
      <c r="Z160" s="9">
        <f t="shared" si="64"/>
        <v>1.3374522424112321E-2</v>
      </c>
      <c r="AA160" s="9">
        <f t="shared" si="64"/>
        <v>1.0179024994434396E-2</v>
      </c>
      <c r="AB160" s="9">
        <f t="shared" si="64"/>
        <v>0</v>
      </c>
      <c r="AC160" s="9">
        <f t="shared" si="64"/>
        <v>0</v>
      </c>
      <c r="AD160" s="9">
        <f t="shared" si="64"/>
        <v>0</v>
      </c>
      <c r="AE160" s="9">
        <f t="shared" si="64"/>
        <v>0</v>
      </c>
      <c r="AF160" s="9">
        <f t="shared" si="64"/>
        <v>7.7094000662771634E-3</v>
      </c>
      <c r="AG160" s="9">
        <f t="shared" si="64"/>
        <v>3.5202874689777286E-2</v>
      </c>
      <c r="AH160" s="9">
        <f t="shared" si="64"/>
        <v>1.3374522424112321E-2</v>
      </c>
      <c r="AI160" s="9">
        <f t="shared" si="64"/>
        <v>1.0179024994434396E-2</v>
      </c>
      <c r="AJ160" s="9">
        <f t="shared" si="64"/>
        <v>6.7560343855283964E-2</v>
      </c>
      <c r="AK160" s="9">
        <f t="shared" si="64"/>
        <v>5.3643590605799638E-3</v>
      </c>
      <c r="AL160" s="9">
        <f t="shared" si="64"/>
        <v>2.6484491326005722E-3</v>
      </c>
      <c r="AM160" s="9">
        <f t="shared" si="64"/>
        <v>1.04615390479525E-2</v>
      </c>
      <c r="AN160" s="9">
        <f t="shared" si="64"/>
        <v>2.6868603871025077E-3</v>
      </c>
      <c r="AO160" s="9">
        <f t="shared" si="64"/>
        <v>0.13158398595630513</v>
      </c>
      <c r="AP160" s="9">
        <f t="shared" si="64"/>
        <v>5.6395612551607185E-3</v>
      </c>
      <c r="AQ160" s="9">
        <f t="shared" si="64"/>
        <v>0</v>
      </c>
      <c r="AR160" s="9">
        <f t="shared" si="64"/>
        <v>0.13691088243210697</v>
      </c>
      <c r="AS160" s="9">
        <f t="shared" si="64"/>
        <v>1.3455460410301894E-2</v>
      </c>
      <c r="AT160" s="9">
        <f t="shared" si="64"/>
        <v>2.7276904274728853E-3</v>
      </c>
      <c r="AU160" s="9">
        <f t="shared" si="64"/>
        <v>0</v>
      </c>
      <c r="AV160" s="9">
        <f t="shared" si="64"/>
        <v>0</v>
      </c>
      <c r="AW160" s="9">
        <f t="shared" si="64"/>
        <v>0</v>
      </c>
      <c r="AX160" s="9">
        <f t="shared" si="64"/>
        <v>0</v>
      </c>
      <c r="AY160" s="9">
        <f t="shared" si="64"/>
        <v>0</v>
      </c>
      <c r="AZ160" s="9">
        <f t="shared" si="64"/>
        <v>0.12961031600914075</v>
      </c>
      <c r="BA160" s="9">
        <f t="shared" si="64"/>
        <v>7.4106430419639867E-3</v>
      </c>
    </row>
    <row r="161" spans="1:53" hidden="1">
      <c r="A161" s="2" t="s">
        <v>47</v>
      </c>
      <c r="B161" s="9">
        <f t="shared" ref="B161:Q162" si="65">1.5*B134</f>
        <v>1.8797441801674908</v>
      </c>
      <c r="C161" s="9">
        <f t="shared" si="65"/>
        <v>1.4989821170287965</v>
      </c>
      <c r="D161" s="9">
        <f t="shared" si="65"/>
        <v>1.5011177010591403</v>
      </c>
      <c r="E161" s="9">
        <f t="shared" si="65"/>
        <v>2.569686746398002</v>
      </c>
      <c r="F161" s="9">
        <f t="shared" si="65"/>
        <v>2.1396081036197874</v>
      </c>
      <c r="G161" s="9">
        <f t="shared" si="65"/>
        <v>2.1175028608156383</v>
      </c>
      <c r="H161" s="9">
        <f t="shared" si="65"/>
        <v>2.1490582848946578</v>
      </c>
      <c r="I161" s="9">
        <f t="shared" si="65"/>
        <v>2.1875477142956798</v>
      </c>
      <c r="J161" s="9">
        <f t="shared" si="65"/>
        <v>1.9994578916481487</v>
      </c>
      <c r="K161" s="9">
        <f t="shared" si="65"/>
        <v>2.0683470260579799</v>
      </c>
      <c r="L161" s="9">
        <f t="shared" si="65"/>
        <v>2.2132852606923996</v>
      </c>
      <c r="M161" s="9">
        <f t="shared" si="65"/>
        <v>1.2828745253847922</v>
      </c>
      <c r="N161" s="9">
        <f t="shared" si="65"/>
        <v>2.0695579289913799</v>
      </c>
      <c r="O161" s="9">
        <f t="shared" si="65"/>
        <v>1.7732454161685085</v>
      </c>
      <c r="P161" s="9">
        <f t="shared" si="65"/>
        <v>1.5754059632519097</v>
      </c>
      <c r="Q161" s="9">
        <f t="shared" si="65"/>
        <v>2.2759820158411426</v>
      </c>
      <c r="R161" s="9">
        <f t="shared" ref="C161:BA162" si="66">1.5*R134</f>
        <v>2.1942449798116943</v>
      </c>
      <c r="S161" s="9">
        <f t="shared" si="66"/>
        <v>1.5783329146310534</v>
      </c>
      <c r="T161" s="9">
        <f t="shared" si="66"/>
        <v>1.7404005806856198</v>
      </c>
      <c r="U161" s="9">
        <f t="shared" si="66"/>
        <v>1.4536055157734906</v>
      </c>
      <c r="V161" s="9">
        <f t="shared" si="66"/>
        <v>1.5925381328854633</v>
      </c>
      <c r="W161" s="9">
        <f t="shared" si="66"/>
        <v>1.9593299068819137</v>
      </c>
      <c r="X161" s="9">
        <f t="shared" si="66"/>
        <v>1.9258517190105506</v>
      </c>
      <c r="Y161" s="9">
        <f t="shared" si="66"/>
        <v>2.2689983621067982</v>
      </c>
      <c r="Z161" s="9">
        <f t="shared" si="66"/>
        <v>1.8605734916880927</v>
      </c>
      <c r="AA161" s="9">
        <f t="shared" si="66"/>
        <v>1.300625575969462</v>
      </c>
      <c r="AB161" s="9">
        <f t="shared" si="66"/>
        <v>1.6734804914209689</v>
      </c>
      <c r="AC161" s="9">
        <f t="shared" si="66"/>
        <v>1.6883076175386411</v>
      </c>
      <c r="AD161" s="9">
        <f t="shared" si="66"/>
        <v>1.0985888835197777</v>
      </c>
      <c r="AE161" s="9">
        <f t="shared" si="66"/>
        <v>1.8850019726878404</v>
      </c>
      <c r="AF161" s="9">
        <f t="shared" si="66"/>
        <v>1.9022023831987229</v>
      </c>
      <c r="AG161" s="9">
        <f t="shared" si="66"/>
        <v>1.998072601552169</v>
      </c>
      <c r="AH161" s="9">
        <f t="shared" si="66"/>
        <v>1.8605734916880927</v>
      </c>
      <c r="AI161" s="9">
        <f t="shared" si="66"/>
        <v>1.300625575969462</v>
      </c>
      <c r="AJ161" s="9">
        <f t="shared" si="66"/>
        <v>1.9781386692940846</v>
      </c>
      <c r="AK161" s="9">
        <f t="shared" si="66"/>
        <v>1.9255105278111575</v>
      </c>
      <c r="AL161" s="9">
        <f t="shared" si="66"/>
        <v>1.9573077919400919</v>
      </c>
      <c r="AM161" s="9">
        <f t="shared" si="66"/>
        <v>1.9359448534772321</v>
      </c>
      <c r="AN161" s="9">
        <f t="shared" si="66"/>
        <v>1.5721402502384909</v>
      </c>
      <c r="AO161" s="9">
        <f t="shared" si="66"/>
        <v>1.5750251869619898</v>
      </c>
      <c r="AP161" s="9">
        <f t="shared" si="66"/>
        <v>1.9182743942781881</v>
      </c>
      <c r="AQ161" s="9">
        <f t="shared" si="66"/>
        <v>1.9793485979974261</v>
      </c>
      <c r="AR161" s="9">
        <f t="shared" si="66"/>
        <v>2.0695579289913799</v>
      </c>
      <c r="AS161" s="9">
        <f t="shared" si="66"/>
        <v>2.0457364466309635</v>
      </c>
      <c r="AT161" s="9">
        <f t="shared" si="66"/>
        <v>1.7883236583390967</v>
      </c>
      <c r="AU161" s="9">
        <f t="shared" si="66"/>
        <v>1.2233195256407547</v>
      </c>
      <c r="AV161" s="9">
        <f t="shared" si="66"/>
        <v>1.8054256890984179</v>
      </c>
      <c r="AW161" s="9">
        <f t="shared" si="66"/>
        <v>1.8197482288626752</v>
      </c>
      <c r="AX161" s="9">
        <f t="shared" si="66"/>
        <v>1.8243312671616243</v>
      </c>
      <c r="AY161" s="9">
        <f t="shared" si="66"/>
        <v>2.1429331169532801</v>
      </c>
      <c r="AZ161" s="9">
        <f t="shared" si="66"/>
        <v>1.8883308925989186</v>
      </c>
      <c r="BA161" s="9">
        <f t="shared" si="66"/>
        <v>1.7501238992032384</v>
      </c>
    </row>
    <row r="162" spans="1:53" hidden="1">
      <c r="A162" s="2" t="s">
        <v>75</v>
      </c>
      <c r="B162" s="13">
        <f t="shared" si="65"/>
        <v>0</v>
      </c>
      <c r="C162" s="13">
        <f t="shared" si="66"/>
        <v>0</v>
      </c>
      <c r="D162" s="13">
        <f t="shared" si="66"/>
        <v>0</v>
      </c>
      <c r="E162" s="13">
        <f t="shared" si="66"/>
        <v>0</v>
      </c>
      <c r="F162" s="13">
        <f t="shared" si="66"/>
        <v>0</v>
      </c>
      <c r="G162" s="13">
        <f t="shared" si="66"/>
        <v>0</v>
      </c>
      <c r="H162" s="13">
        <f t="shared" si="66"/>
        <v>0</v>
      </c>
      <c r="I162" s="13">
        <f t="shared" si="66"/>
        <v>0</v>
      </c>
      <c r="J162" s="13">
        <f t="shared" si="66"/>
        <v>0</v>
      </c>
      <c r="K162" s="13">
        <f t="shared" si="66"/>
        <v>0</v>
      </c>
      <c r="L162" s="13">
        <f t="shared" si="66"/>
        <v>0</v>
      </c>
      <c r="M162" s="13">
        <f t="shared" si="66"/>
        <v>0</v>
      </c>
      <c r="N162" s="13">
        <f t="shared" si="66"/>
        <v>0</v>
      </c>
      <c r="O162" s="13">
        <f t="shared" si="66"/>
        <v>0</v>
      </c>
      <c r="P162" s="13">
        <f t="shared" si="66"/>
        <v>0</v>
      </c>
      <c r="Q162" s="13">
        <f t="shared" si="66"/>
        <v>0</v>
      </c>
      <c r="R162" s="13">
        <f t="shared" si="66"/>
        <v>0</v>
      </c>
      <c r="S162" s="13">
        <f t="shared" si="66"/>
        <v>0</v>
      </c>
      <c r="T162" s="13">
        <f t="shared" si="66"/>
        <v>0</v>
      </c>
      <c r="U162" s="13">
        <f t="shared" si="66"/>
        <v>0</v>
      </c>
      <c r="V162" s="13">
        <f t="shared" si="66"/>
        <v>0</v>
      </c>
      <c r="W162" s="13">
        <f t="shared" si="66"/>
        <v>0</v>
      </c>
      <c r="X162" s="13">
        <f t="shared" si="66"/>
        <v>0</v>
      </c>
      <c r="Y162" s="13">
        <f t="shared" si="66"/>
        <v>0</v>
      </c>
      <c r="Z162" s="13">
        <f t="shared" si="66"/>
        <v>0</v>
      </c>
      <c r="AA162" s="13">
        <f t="shared" si="66"/>
        <v>0</v>
      </c>
      <c r="AB162" s="13">
        <f t="shared" si="66"/>
        <v>0</v>
      </c>
      <c r="AC162" s="13">
        <f t="shared" si="66"/>
        <v>0</v>
      </c>
      <c r="AD162" s="13">
        <f t="shared" si="66"/>
        <v>0</v>
      </c>
      <c r="AE162" s="13">
        <f t="shared" si="66"/>
        <v>0</v>
      </c>
      <c r="AF162" s="13">
        <f t="shared" si="66"/>
        <v>0</v>
      </c>
      <c r="AG162" s="13">
        <f t="shared" si="66"/>
        <v>0</v>
      </c>
      <c r="AH162" s="13">
        <f t="shared" si="66"/>
        <v>0</v>
      </c>
      <c r="AI162" s="13">
        <f t="shared" si="66"/>
        <v>0</v>
      </c>
      <c r="AJ162" s="13">
        <f t="shared" si="66"/>
        <v>0</v>
      </c>
      <c r="AK162" s="13">
        <f t="shared" si="66"/>
        <v>0</v>
      </c>
      <c r="AL162" s="13">
        <f t="shared" si="66"/>
        <v>0</v>
      </c>
      <c r="AM162" s="13">
        <f t="shared" si="66"/>
        <v>0</v>
      </c>
      <c r="AN162" s="13">
        <f t="shared" si="66"/>
        <v>0</v>
      </c>
      <c r="AO162" s="13">
        <f t="shared" si="66"/>
        <v>0</v>
      </c>
      <c r="AP162" s="13">
        <f t="shared" si="66"/>
        <v>0</v>
      </c>
      <c r="AQ162" s="13">
        <f t="shared" si="66"/>
        <v>0</v>
      </c>
      <c r="AR162" s="13">
        <f t="shared" si="66"/>
        <v>0</v>
      </c>
      <c r="AS162" s="13">
        <f t="shared" si="66"/>
        <v>0</v>
      </c>
      <c r="AT162" s="13">
        <f t="shared" si="66"/>
        <v>0</v>
      </c>
      <c r="AU162" s="13">
        <f t="shared" si="66"/>
        <v>0</v>
      </c>
      <c r="AV162" s="13">
        <f t="shared" si="66"/>
        <v>0</v>
      </c>
      <c r="AW162" s="13">
        <f t="shared" si="66"/>
        <v>0</v>
      </c>
      <c r="AX162" s="13">
        <f t="shared" si="66"/>
        <v>0</v>
      </c>
      <c r="AY162" s="13">
        <f t="shared" si="66"/>
        <v>0</v>
      </c>
      <c r="AZ162" s="13">
        <f t="shared" si="66"/>
        <v>0</v>
      </c>
      <c r="BA162" s="13">
        <f t="shared" si="66"/>
        <v>0</v>
      </c>
    </row>
    <row r="163" spans="1:53" hidden="1">
      <c r="A163" s="2" t="s">
        <v>48</v>
      </c>
      <c r="B163" s="9">
        <f t="shared" ref="B163:BA163" si="67">B136</f>
        <v>5.5446837144363066</v>
      </c>
      <c r="C163" s="9">
        <f t="shared" si="67"/>
        <v>6.0009166133561669</v>
      </c>
      <c r="D163" s="9">
        <f t="shared" si="67"/>
        <v>0</v>
      </c>
      <c r="E163" s="9">
        <f t="shared" si="67"/>
        <v>0</v>
      </c>
      <c r="F163" s="9">
        <f t="shared" si="67"/>
        <v>0</v>
      </c>
      <c r="G163" s="9">
        <f t="shared" si="67"/>
        <v>0</v>
      </c>
      <c r="H163" s="9">
        <f t="shared" si="67"/>
        <v>0</v>
      </c>
      <c r="I163" s="9">
        <f t="shared" si="67"/>
        <v>0</v>
      </c>
      <c r="J163" s="9">
        <f t="shared" si="67"/>
        <v>6.4634732186420421E-2</v>
      </c>
      <c r="K163" s="9">
        <f t="shared" si="67"/>
        <v>0.12394839192005595</v>
      </c>
      <c r="L163" s="9">
        <f t="shared" si="67"/>
        <v>0.48201170008657518</v>
      </c>
      <c r="M163" s="9">
        <f t="shared" si="67"/>
        <v>0</v>
      </c>
      <c r="N163" s="9">
        <f t="shared" si="67"/>
        <v>0.39951694258193671</v>
      </c>
      <c r="O163" s="9">
        <f t="shared" si="67"/>
        <v>1.3539244384837819</v>
      </c>
      <c r="P163" s="9">
        <f t="shared" si="67"/>
        <v>1.9888919440078074</v>
      </c>
      <c r="Q163" s="9">
        <f t="shared" si="67"/>
        <v>2.0821901999873802</v>
      </c>
      <c r="R163" s="9">
        <f t="shared" si="67"/>
        <v>1.2888762489851138</v>
      </c>
      <c r="S163" s="9">
        <f t="shared" si="67"/>
        <v>2.4383855279660551</v>
      </c>
      <c r="T163" s="9">
        <f t="shared" si="67"/>
        <v>1.7789659997773182</v>
      </c>
      <c r="U163" s="9">
        <f t="shared" si="67"/>
        <v>4.742108026537414</v>
      </c>
      <c r="V163" s="9">
        <f t="shared" si="67"/>
        <v>4.3162701980484179</v>
      </c>
      <c r="W163" s="9">
        <f t="shared" si="67"/>
        <v>3.2727261507421037</v>
      </c>
      <c r="X163" s="9">
        <f t="shared" si="67"/>
        <v>3.2803894090961818</v>
      </c>
      <c r="Y163" s="9">
        <f t="shared" si="67"/>
        <v>3.0183451513356752</v>
      </c>
      <c r="Z163" s="9">
        <f t="shared" si="67"/>
        <v>2.7758150446628043</v>
      </c>
      <c r="AA163" s="9">
        <f t="shared" si="67"/>
        <v>1.9802141227442531</v>
      </c>
      <c r="AB163" s="9">
        <f t="shared" si="67"/>
        <v>0.93827026468319819</v>
      </c>
      <c r="AC163" s="9">
        <f t="shared" si="67"/>
        <v>0.79867973455950114</v>
      </c>
      <c r="AD163" s="9">
        <f t="shared" si="67"/>
        <v>0</v>
      </c>
      <c r="AE163" s="9">
        <f t="shared" si="67"/>
        <v>3.5844582377170915</v>
      </c>
      <c r="AF163" s="9">
        <f t="shared" si="67"/>
        <v>2.9667008324475761</v>
      </c>
      <c r="AG163" s="9">
        <f t="shared" si="67"/>
        <v>2.9515510520872863</v>
      </c>
      <c r="AH163" s="9">
        <f t="shared" si="67"/>
        <v>2.7758150446628043</v>
      </c>
      <c r="AI163" s="9">
        <f t="shared" si="67"/>
        <v>1.9802141227442531</v>
      </c>
      <c r="AJ163" s="9">
        <f t="shared" si="67"/>
        <v>3.4502516023258725</v>
      </c>
      <c r="AK163" s="9">
        <f t="shared" si="67"/>
        <v>3.2798082428589703</v>
      </c>
      <c r="AL163" s="9">
        <f t="shared" si="67"/>
        <v>2.1138978858663395</v>
      </c>
      <c r="AM163" s="9">
        <f t="shared" si="67"/>
        <v>1.3097798609767501</v>
      </c>
      <c r="AN163" s="9">
        <f t="shared" si="67"/>
        <v>1.919049409424834</v>
      </c>
      <c r="AO163" s="9">
        <f t="shared" si="67"/>
        <v>2.1880345172498243</v>
      </c>
      <c r="AP163" s="9">
        <f t="shared" si="67"/>
        <v>2.2004948614455353</v>
      </c>
      <c r="AQ163" s="9">
        <f t="shared" si="67"/>
        <v>0.55251122029038402</v>
      </c>
      <c r="AR163" s="9">
        <f t="shared" si="67"/>
        <v>0.39951694258193671</v>
      </c>
      <c r="AS163" s="9">
        <f t="shared" si="67"/>
        <v>0.50108487489967879</v>
      </c>
      <c r="AT163" s="9">
        <f t="shared" si="67"/>
        <v>4.5483540430944637E-2</v>
      </c>
      <c r="AU163" s="9">
        <f t="shared" si="67"/>
        <v>4.8127413889627544</v>
      </c>
      <c r="AV163" s="9">
        <f t="shared" si="67"/>
        <v>2.1025664222225626</v>
      </c>
      <c r="AW163" s="9">
        <f t="shared" si="67"/>
        <v>3.9743023999366236</v>
      </c>
      <c r="AX163" s="9">
        <f t="shared" si="67"/>
        <v>0</v>
      </c>
      <c r="AY163" s="9">
        <f t="shared" si="67"/>
        <v>2.0132164268772716</v>
      </c>
      <c r="AZ163" s="9">
        <f t="shared" si="67"/>
        <v>2.0027294947259269</v>
      </c>
      <c r="BA163" s="9">
        <f t="shared" si="67"/>
        <v>3.0823994150592395</v>
      </c>
    </row>
    <row r="164" spans="1:53" hidden="1">
      <c r="A164" s="2" t="s">
        <v>49</v>
      </c>
      <c r="B164" s="9">
        <f t="shared" ref="B164:BA164" si="68">1.5*B137</f>
        <v>0</v>
      </c>
      <c r="C164" s="9">
        <f t="shared" si="68"/>
        <v>0</v>
      </c>
      <c r="D164" s="9">
        <f t="shared" si="68"/>
        <v>8.9984651032798695</v>
      </c>
      <c r="E164" s="9">
        <f t="shared" si="68"/>
        <v>6.6890350333406108</v>
      </c>
      <c r="F164" s="9">
        <f t="shared" si="68"/>
        <v>7.2724936833608913</v>
      </c>
      <c r="G164" s="9">
        <f t="shared" si="68"/>
        <v>7.2042601352264413</v>
      </c>
      <c r="H164" s="9">
        <f t="shared" si="68"/>
        <v>7.1898538184033391</v>
      </c>
      <c r="I164" s="9">
        <f t="shared" si="68"/>
        <v>6.6173223149980087</v>
      </c>
      <c r="J164" s="9">
        <f t="shared" si="68"/>
        <v>7.8088937279275479</v>
      </c>
      <c r="K164" s="9">
        <f t="shared" si="68"/>
        <v>6.5422078440696438</v>
      </c>
      <c r="L164" s="9">
        <f t="shared" si="68"/>
        <v>5.3697199062669743</v>
      </c>
      <c r="M164" s="9">
        <f t="shared" si="68"/>
        <v>5.1708063195245719</v>
      </c>
      <c r="N164" s="9">
        <f t="shared" si="68"/>
        <v>5.0288919560460066</v>
      </c>
      <c r="O164" s="9">
        <f t="shared" si="68"/>
        <v>4.8683478850234421</v>
      </c>
      <c r="P164" s="9">
        <f t="shared" si="68"/>
        <v>4.8486424754024853</v>
      </c>
      <c r="Q164" s="9">
        <f t="shared" si="68"/>
        <v>4.167497680702926</v>
      </c>
      <c r="R164" s="9">
        <f t="shared" si="68"/>
        <v>3.7788902491133589</v>
      </c>
      <c r="S164" s="9">
        <f t="shared" si="68"/>
        <v>3.5212405525074053</v>
      </c>
      <c r="T164" s="9">
        <f t="shared" si="68"/>
        <v>2.8773429669604109</v>
      </c>
      <c r="U164" s="9">
        <f t="shared" si="68"/>
        <v>0</v>
      </c>
      <c r="V164" s="9">
        <f t="shared" si="68"/>
        <v>1.7643968571912243</v>
      </c>
      <c r="W164" s="9">
        <f t="shared" si="68"/>
        <v>0.7954121378486958</v>
      </c>
      <c r="X164" s="9">
        <f t="shared" si="68"/>
        <v>2.8296283125592829</v>
      </c>
      <c r="Y164" s="9">
        <f t="shared" si="68"/>
        <v>0.59213647425713578</v>
      </c>
      <c r="Z164" s="9">
        <f t="shared" si="68"/>
        <v>1.7338091921550771</v>
      </c>
      <c r="AA164" s="9">
        <f t="shared" si="68"/>
        <v>2.487538922672079</v>
      </c>
      <c r="AB164" s="9">
        <f t="shared" si="68"/>
        <v>1.1674582056733238</v>
      </c>
      <c r="AC164" s="9">
        <f t="shared" si="68"/>
        <v>0.97998929370861387</v>
      </c>
      <c r="AD164" s="9">
        <f t="shared" si="68"/>
        <v>1.519811541825669</v>
      </c>
      <c r="AE164" s="9">
        <f t="shared" si="68"/>
        <v>0.57613898309893563</v>
      </c>
      <c r="AF164" s="9">
        <f t="shared" si="68"/>
        <v>1.0371961211020726</v>
      </c>
      <c r="AG164" s="9">
        <f t="shared" si="68"/>
        <v>1.8669365943932592</v>
      </c>
      <c r="AH164" s="9">
        <f t="shared" si="68"/>
        <v>1.7338091921550771</v>
      </c>
      <c r="AI164" s="9">
        <f t="shared" si="68"/>
        <v>2.487538922672079</v>
      </c>
      <c r="AJ164" s="9">
        <f t="shared" si="68"/>
        <v>2.7328828455905381</v>
      </c>
      <c r="AK164" s="9">
        <f t="shared" si="68"/>
        <v>2.8291270048686297</v>
      </c>
      <c r="AL164" s="9">
        <f t="shared" si="68"/>
        <v>2.8233517840859985</v>
      </c>
      <c r="AM164" s="9">
        <f t="shared" si="68"/>
        <v>3.3943840024545149</v>
      </c>
      <c r="AN164" s="9">
        <f t="shared" si="68"/>
        <v>4.2289238421842024</v>
      </c>
      <c r="AO164" s="9">
        <f t="shared" si="68"/>
        <v>4.8226298218587811</v>
      </c>
      <c r="AP164" s="9">
        <f t="shared" si="68"/>
        <v>4.4444769140050591</v>
      </c>
      <c r="AQ164" s="9">
        <f t="shared" si="68"/>
        <v>4.9336022112822597</v>
      </c>
      <c r="AR164" s="9">
        <f t="shared" si="68"/>
        <v>5.0288919560460066</v>
      </c>
      <c r="AS164" s="9">
        <f t="shared" si="68"/>
        <v>5.3257727276239075</v>
      </c>
      <c r="AT164" s="9">
        <f t="shared" si="68"/>
        <v>6.8961112687734936</v>
      </c>
      <c r="AU164" s="9">
        <f t="shared" si="68"/>
        <v>0</v>
      </c>
      <c r="AV164" s="9">
        <f t="shared" si="68"/>
        <v>3.5518756941026579</v>
      </c>
      <c r="AW164" s="9">
        <f t="shared" si="68"/>
        <v>0</v>
      </c>
      <c r="AX164" s="9">
        <f t="shared" si="68"/>
        <v>5.8364635013401065</v>
      </c>
      <c r="AY164" s="9">
        <f t="shared" si="68"/>
        <v>3.0198531733223923</v>
      </c>
      <c r="AZ164" s="9">
        <f t="shared" si="68"/>
        <v>3.0041226264656999</v>
      </c>
      <c r="BA164" s="9">
        <f t="shared" si="68"/>
        <v>0</v>
      </c>
    </row>
    <row r="165" spans="1:53" hidden="1">
      <c r="A165" s="2" t="s">
        <v>50</v>
      </c>
      <c r="B165" s="9">
        <f t="shared" ref="B165:Q167" si="69">B138</f>
        <v>9.0817903892515608E-3</v>
      </c>
      <c r="C165" s="9">
        <f t="shared" si="69"/>
        <v>0</v>
      </c>
      <c r="D165" s="9">
        <f t="shared" si="69"/>
        <v>0</v>
      </c>
      <c r="E165" s="9">
        <f t="shared" si="69"/>
        <v>0.18894219197793055</v>
      </c>
      <c r="F165" s="9">
        <f t="shared" si="69"/>
        <v>0.16388989145572763</v>
      </c>
      <c r="G165" s="9">
        <f t="shared" si="69"/>
        <v>0.14558883206402293</v>
      </c>
      <c r="H165" s="9">
        <f t="shared" si="69"/>
        <v>0.19325129751919012</v>
      </c>
      <c r="I165" s="9">
        <f t="shared" si="69"/>
        <v>0.16865715031063427</v>
      </c>
      <c r="J165" s="9">
        <f t="shared" si="69"/>
        <v>0.15167816214134669</v>
      </c>
      <c r="K165" s="9">
        <f t="shared" si="69"/>
        <v>0.33524721884797531</v>
      </c>
      <c r="L165" s="9">
        <f t="shared" si="69"/>
        <v>6.1943570123643148E-2</v>
      </c>
      <c r="M165" s="9">
        <f t="shared" si="69"/>
        <v>1.466927326122967E-2</v>
      </c>
      <c r="N165" s="9">
        <f t="shared" si="69"/>
        <v>7.855354331653551E-2</v>
      </c>
      <c r="O165" s="9">
        <f t="shared" si="69"/>
        <v>0.17388292715134065</v>
      </c>
      <c r="P165" s="9">
        <f t="shared" si="69"/>
        <v>9.1490705591423353E-3</v>
      </c>
      <c r="Q165" s="9">
        <f t="shared" si="69"/>
        <v>7.510012332460206E-3</v>
      </c>
      <c r="R165" s="9">
        <f t="shared" ref="C165:BA167" si="70">R138</f>
        <v>0.42781763029441133</v>
      </c>
      <c r="S165" s="9">
        <f t="shared" si="70"/>
        <v>8.4849287007343219E-2</v>
      </c>
      <c r="T165" s="9">
        <f t="shared" si="70"/>
        <v>0.23824270732863975</v>
      </c>
      <c r="U165" s="9">
        <f t="shared" si="70"/>
        <v>0</v>
      </c>
      <c r="V165" s="9">
        <f t="shared" si="70"/>
        <v>7.5395906669529448E-3</v>
      </c>
      <c r="W165" s="9">
        <f t="shared" si="70"/>
        <v>0.38679625762527398</v>
      </c>
      <c r="X165" s="9">
        <f t="shared" si="70"/>
        <v>5.1345098676861142E-2</v>
      </c>
      <c r="Y165" s="9">
        <f t="shared" si="70"/>
        <v>0</v>
      </c>
      <c r="Z165" s="9">
        <f t="shared" si="70"/>
        <v>0.6625463096772124</v>
      </c>
      <c r="AA165" s="9">
        <f t="shared" si="70"/>
        <v>3.8678109408779027E-2</v>
      </c>
      <c r="AB165" s="9">
        <f t="shared" si="70"/>
        <v>1.7223575923876269</v>
      </c>
      <c r="AC165" s="9">
        <f t="shared" si="70"/>
        <v>2.3972588763424314</v>
      </c>
      <c r="AD165" s="9">
        <f t="shared" si="70"/>
        <v>3.2604384260354831</v>
      </c>
      <c r="AE165" s="9">
        <f t="shared" si="70"/>
        <v>0.65143800381292638</v>
      </c>
      <c r="AF165" s="9">
        <f t="shared" si="70"/>
        <v>9.5476952405577284E-2</v>
      </c>
      <c r="AG165" s="9">
        <f t="shared" si="70"/>
        <v>0.48627365847893883</v>
      </c>
      <c r="AH165" s="9">
        <f t="shared" si="70"/>
        <v>0.6625463096772124</v>
      </c>
      <c r="AI165" s="9">
        <f t="shared" si="70"/>
        <v>3.8678109408779027E-2</v>
      </c>
      <c r="AJ165" s="9">
        <f t="shared" si="70"/>
        <v>4.2595640981610561E-2</v>
      </c>
      <c r="AK165" s="9">
        <f t="shared" si="70"/>
        <v>5.1336002184318351E-2</v>
      </c>
      <c r="AL165" s="9">
        <f t="shared" si="70"/>
        <v>0.72755652844530638</v>
      </c>
      <c r="AM165" s="9">
        <f t="shared" si="70"/>
        <v>0.10158742772351023</v>
      </c>
      <c r="AN165" s="9">
        <f t="shared" si="70"/>
        <v>8.9238527621361419E-2</v>
      </c>
      <c r="AO165" s="9">
        <f t="shared" si="70"/>
        <v>4.1665907818970588E-2</v>
      </c>
      <c r="AP165" s="9">
        <f t="shared" si="70"/>
        <v>3.8096216678929193E-2</v>
      </c>
      <c r="AQ165" s="9">
        <f t="shared" si="70"/>
        <v>8.9826545044481371E-2</v>
      </c>
      <c r="AR165" s="9">
        <f t="shared" si="70"/>
        <v>7.855354331653551E-2</v>
      </c>
      <c r="AS165" s="9">
        <f t="shared" si="70"/>
        <v>0.46204436892185402</v>
      </c>
      <c r="AT165" s="9">
        <f t="shared" si="70"/>
        <v>0.37312696632647968</v>
      </c>
      <c r="AU165" s="9">
        <f t="shared" si="70"/>
        <v>5.0835979763256774E-2</v>
      </c>
      <c r="AV165" s="9">
        <f t="shared" si="70"/>
        <v>0.20375360602163736</v>
      </c>
      <c r="AW165" s="9">
        <f t="shared" si="70"/>
        <v>8.7186600791343369E-2</v>
      </c>
      <c r="AX165" s="9">
        <f t="shared" si="70"/>
        <v>7.4073034203121849E-2</v>
      </c>
      <c r="AY165" s="9">
        <f t="shared" si="70"/>
        <v>0.11568543800714758</v>
      </c>
      <c r="AZ165" s="9">
        <f t="shared" si="70"/>
        <v>0.10214635859580999</v>
      </c>
      <c r="BA165" s="9">
        <f t="shared" si="70"/>
        <v>3.476401530528251E-2</v>
      </c>
    </row>
    <row r="166" spans="1:53" hidden="1">
      <c r="A166" s="2" t="s">
        <v>51</v>
      </c>
      <c r="B166" s="9">
        <f t="shared" si="69"/>
        <v>0.45555355527280766</v>
      </c>
      <c r="C166" s="9">
        <f t="shared" si="70"/>
        <v>0</v>
      </c>
      <c r="D166" s="9">
        <f t="shared" si="70"/>
        <v>0</v>
      </c>
      <c r="E166" s="9">
        <f t="shared" si="70"/>
        <v>0.68386527365109928</v>
      </c>
      <c r="F166" s="9">
        <f t="shared" si="70"/>
        <v>0</v>
      </c>
      <c r="G166" s="9">
        <f t="shared" si="70"/>
        <v>0.60149556034916274</v>
      </c>
      <c r="H166" s="9">
        <f t="shared" si="70"/>
        <v>0.6965871795356442</v>
      </c>
      <c r="I166" s="9">
        <f t="shared" si="70"/>
        <v>0.54598041221506699</v>
      </c>
      <c r="J166" s="9">
        <f t="shared" si="70"/>
        <v>0.49738859770902522</v>
      </c>
      <c r="K166" s="9">
        <f t="shared" si="70"/>
        <v>1.3516547547282411</v>
      </c>
      <c r="L166" s="9">
        <f t="shared" si="70"/>
        <v>1.4614314297912723</v>
      </c>
      <c r="M166" s="9">
        <f t="shared" si="70"/>
        <v>2.4346884629889476</v>
      </c>
      <c r="N166" s="9">
        <f t="shared" si="70"/>
        <v>1.8677813670583818</v>
      </c>
      <c r="O166" s="9">
        <f t="shared" si="70"/>
        <v>0.88590904822497107</v>
      </c>
      <c r="P166" s="9">
        <f t="shared" si="70"/>
        <v>0.51260424710301733</v>
      </c>
      <c r="Q166" s="9">
        <f t="shared" si="70"/>
        <v>0.73227384285608976</v>
      </c>
      <c r="R166" s="9">
        <f t="shared" si="70"/>
        <v>1.6036099912866035</v>
      </c>
      <c r="S166" s="9">
        <f t="shared" si="70"/>
        <v>0.96938918898011384</v>
      </c>
      <c r="T166" s="9">
        <f t="shared" si="70"/>
        <v>1.7296836286009134</v>
      </c>
      <c r="U166" s="9">
        <f t="shared" si="70"/>
        <v>1.3106691654309803</v>
      </c>
      <c r="V166" s="9">
        <f t="shared" si="70"/>
        <v>0.50691394352879304</v>
      </c>
      <c r="W166" s="9">
        <f t="shared" si="70"/>
        <v>1.2595663722433486</v>
      </c>
      <c r="X166" s="9">
        <f t="shared" si="70"/>
        <v>0.49703250149720435</v>
      </c>
      <c r="Y166" s="9">
        <f t="shared" si="70"/>
        <v>2.0306595921833965</v>
      </c>
      <c r="Z166" s="9">
        <f t="shared" si="70"/>
        <v>1.0733508199426518</v>
      </c>
      <c r="AA166" s="9">
        <f t="shared" si="70"/>
        <v>2.2969045956485337</v>
      </c>
      <c r="AB166" s="9">
        <f t="shared" si="70"/>
        <v>1.8293065142547977</v>
      </c>
      <c r="AC166" s="9">
        <f t="shared" si="70"/>
        <v>1.3977972995349379</v>
      </c>
      <c r="AD166" s="9">
        <f t="shared" si="70"/>
        <v>1.6469265094569865</v>
      </c>
      <c r="AE166" s="9">
        <f t="shared" si="70"/>
        <v>1.302907323341566</v>
      </c>
      <c r="AF166" s="9">
        <f t="shared" si="70"/>
        <v>2.0547134013379678</v>
      </c>
      <c r="AG166" s="9">
        <f t="shared" si="70"/>
        <v>1.3226961424078296</v>
      </c>
      <c r="AH166" s="9">
        <f t="shared" si="70"/>
        <v>1.0733508199426518</v>
      </c>
      <c r="AI166" s="9">
        <f t="shared" si="70"/>
        <v>2.2969045956485337</v>
      </c>
      <c r="AJ166" s="9">
        <f t="shared" si="70"/>
        <v>0.31326804344064091</v>
      </c>
      <c r="AK166" s="9">
        <f t="shared" si="70"/>
        <v>0.49960190225985146</v>
      </c>
      <c r="AL166" s="9">
        <f t="shared" si="70"/>
        <v>1.1125918721455612</v>
      </c>
      <c r="AM166" s="9">
        <f t="shared" si="70"/>
        <v>2.0548833190039422</v>
      </c>
      <c r="AN166" s="9">
        <f t="shared" si="70"/>
        <v>0.91043636640235293</v>
      </c>
      <c r="AO166" s="9">
        <f t="shared" si="70"/>
        <v>0.40469371456465569</v>
      </c>
      <c r="AP166" s="9">
        <f t="shared" si="70"/>
        <v>0.29334791912113539</v>
      </c>
      <c r="AQ166" s="9">
        <f t="shared" si="70"/>
        <v>1.8142453024928533</v>
      </c>
      <c r="AR166" s="9">
        <f t="shared" si="70"/>
        <v>1.8677813670583818</v>
      </c>
      <c r="AS166" s="9">
        <f t="shared" si="70"/>
        <v>1.215827021806335</v>
      </c>
      <c r="AT166" s="9">
        <f t="shared" si="70"/>
        <v>1.0512913019101942</v>
      </c>
      <c r="AU166" s="9">
        <f t="shared" si="70"/>
        <v>1.0842079899831958</v>
      </c>
      <c r="AV166" s="9">
        <f t="shared" si="70"/>
        <v>1.2433733694757594</v>
      </c>
      <c r="AW166" s="9">
        <f t="shared" si="70"/>
        <v>1.7135485131358354</v>
      </c>
      <c r="AX166" s="9">
        <f t="shared" si="70"/>
        <v>1.7730547625173751</v>
      </c>
      <c r="AY166" s="9">
        <f t="shared" si="70"/>
        <v>1.9343070150507036</v>
      </c>
      <c r="AZ166" s="9">
        <f t="shared" si="70"/>
        <v>1.643720340421049</v>
      </c>
      <c r="BA166" s="9">
        <f t="shared" si="70"/>
        <v>2.7778506453146021</v>
      </c>
    </row>
    <row r="167" spans="1:53" hidden="1">
      <c r="A167" s="2" t="s">
        <v>52</v>
      </c>
      <c r="B167" s="9">
        <f t="shared" si="69"/>
        <v>2.1062048371918253E-2</v>
      </c>
      <c r="C167" s="9">
        <f t="shared" si="70"/>
        <v>0</v>
      </c>
      <c r="D167" s="9">
        <f t="shared" si="70"/>
        <v>0</v>
      </c>
      <c r="E167" s="9">
        <f t="shared" si="70"/>
        <v>3.2767543354177586E-2</v>
      </c>
      <c r="F167" s="9">
        <f t="shared" si="70"/>
        <v>0.48577772185683132</v>
      </c>
      <c r="G167" s="9">
        <f t="shared" si="70"/>
        <v>3.6833734622187163E-2</v>
      </c>
      <c r="H167" s="9">
        <f t="shared" si="70"/>
        <v>3.9113807878257911E-2</v>
      </c>
      <c r="I167" s="9">
        <f t="shared" si="70"/>
        <v>1.333436910262195E-2</v>
      </c>
      <c r="J167" s="9">
        <f t="shared" si="70"/>
        <v>0.10098506604795583</v>
      </c>
      <c r="K167" s="9">
        <f t="shared" si="70"/>
        <v>0</v>
      </c>
      <c r="L167" s="9">
        <f t="shared" si="70"/>
        <v>4.2910391313761058E-2</v>
      </c>
      <c r="M167" s="9">
        <f t="shared" si="70"/>
        <v>1.8556509820989266E-3</v>
      </c>
      <c r="N167" s="9">
        <f t="shared" si="70"/>
        <v>0.14811692876849802</v>
      </c>
      <c r="O167" s="9">
        <f t="shared" si="70"/>
        <v>0.82581650250088368</v>
      </c>
      <c r="P167" s="9">
        <f t="shared" si="70"/>
        <v>0.12537957121801432</v>
      </c>
      <c r="Q167" s="9">
        <f t="shared" si="70"/>
        <v>0.10070109952185068</v>
      </c>
      <c r="R167" s="9">
        <f t="shared" si="70"/>
        <v>8.6811370484061998E-2</v>
      </c>
      <c r="S167" s="9">
        <f t="shared" si="70"/>
        <v>5.4608347748973829E-2</v>
      </c>
      <c r="T167" s="9">
        <f t="shared" si="70"/>
        <v>1.8835941373828081E-2</v>
      </c>
      <c r="U167" s="9">
        <f t="shared" si="70"/>
        <v>3.8138246366799652E-3</v>
      </c>
      <c r="V167" s="9">
        <f t="shared" si="70"/>
        <v>0.10491272085717876</v>
      </c>
      <c r="W167" s="9">
        <f t="shared" si="70"/>
        <v>0.15210265384342914</v>
      </c>
      <c r="X167" s="9">
        <f t="shared" si="70"/>
        <v>3.8206545184605195E-3</v>
      </c>
      <c r="Y167" s="9">
        <f t="shared" si="70"/>
        <v>0.5395811231103772</v>
      </c>
      <c r="Z167" s="9">
        <f t="shared" si="70"/>
        <v>8.1906754093174425E-2</v>
      </c>
      <c r="AA167" s="9">
        <f t="shared" si="70"/>
        <v>5.0739618998058844E-2</v>
      </c>
      <c r="AB167" s="9">
        <f t="shared" si="70"/>
        <v>0</v>
      </c>
      <c r="AC167" s="9">
        <f t="shared" si="70"/>
        <v>0</v>
      </c>
      <c r="AD167" s="9">
        <f t="shared" si="70"/>
        <v>0</v>
      </c>
      <c r="AE167" s="9">
        <f t="shared" si="70"/>
        <v>0</v>
      </c>
      <c r="AF167" s="9">
        <f t="shared" si="70"/>
        <v>5.1238964082891997E-2</v>
      </c>
      <c r="AG167" s="9">
        <f t="shared" si="70"/>
        <v>0.15426512144334656</v>
      </c>
      <c r="AH167" s="9">
        <f t="shared" si="70"/>
        <v>8.1906754093174425E-2</v>
      </c>
      <c r="AI167" s="9">
        <f t="shared" si="70"/>
        <v>5.0739618998058844E-2</v>
      </c>
      <c r="AJ167" s="9">
        <f t="shared" si="70"/>
        <v>1.1546386052728558E-2</v>
      </c>
      <c r="AK167" s="9">
        <f t="shared" si="70"/>
        <v>3.8199776368061577E-3</v>
      </c>
      <c r="AL167" s="9">
        <f t="shared" si="70"/>
        <v>3.3947447253440004E-2</v>
      </c>
      <c r="AM167" s="9">
        <f t="shared" si="70"/>
        <v>5.7735145406560634E-2</v>
      </c>
      <c r="AN167" s="9">
        <f t="shared" si="70"/>
        <v>2.2959864862235207E-2</v>
      </c>
      <c r="AO167" s="9">
        <f t="shared" si="70"/>
        <v>3.5138020081136992E-2</v>
      </c>
      <c r="AP167" s="9">
        <f t="shared" si="70"/>
        <v>8.0319000398095287E-3</v>
      </c>
      <c r="AQ167" s="9">
        <f t="shared" si="70"/>
        <v>0</v>
      </c>
      <c r="AR167" s="9">
        <f t="shared" si="70"/>
        <v>0.14811692876849802</v>
      </c>
      <c r="AS167" s="9">
        <f t="shared" si="70"/>
        <v>0.11114745758924477</v>
      </c>
      <c r="AT167" s="9">
        <f t="shared" si="70"/>
        <v>2.525116460331641E-2</v>
      </c>
      <c r="AU167" s="9">
        <f t="shared" si="70"/>
        <v>0.10591756919479324</v>
      </c>
      <c r="AV167" s="9">
        <f t="shared" si="70"/>
        <v>0.10288702576263357</v>
      </c>
      <c r="AW167" s="9">
        <f t="shared" si="70"/>
        <v>3.6763443901460482E-2</v>
      </c>
      <c r="AX167" s="9">
        <f t="shared" si="70"/>
        <v>1.8740355601576438E-2</v>
      </c>
      <c r="AY167" s="9">
        <f t="shared" si="70"/>
        <v>1.8292640748935159E-2</v>
      </c>
      <c r="AZ167" s="9">
        <f t="shared" si="70"/>
        <v>3.6918372022678773E-2</v>
      </c>
      <c r="BA167" s="9">
        <f t="shared" si="70"/>
        <v>5.4530479262850727E-2</v>
      </c>
    </row>
    <row r="168" spans="1:53" hidden="1">
      <c r="A168" s="4" t="s">
        <v>53</v>
      </c>
      <c r="B168" s="9">
        <f t="shared" ref="B168:Q169" si="71">B141*0.5</f>
        <v>0.15938207374981592</v>
      </c>
      <c r="C168" s="9">
        <f t="shared" si="71"/>
        <v>0</v>
      </c>
      <c r="D168" s="9">
        <f t="shared" si="71"/>
        <v>0</v>
      </c>
      <c r="E168" s="9">
        <f t="shared" si="71"/>
        <v>2.6159530522258962E-2</v>
      </c>
      <c r="F168" s="9">
        <f t="shared" si="71"/>
        <v>1.4712057210370727E-2</v>
      </c>
      <c r="G168" s="9">
        <f t="shared" si="71"/>
        <v>2.9818431863891402E-2</v>
      </c>
      <c r="H168" s="9">
        <f t="shared" si="71"/>
        <v>3.1850505751163181E-2</v>
      </c>
      <c r="I168" s="9">
        <f t="shared" si="71"/>
        <v>8.6176363168725661E-3</v>
      </c>
      <c r="J168" s="9">
        <f t="shared" si="71"/>
        <v>0.2832452091415677</v>
      </c>
      <c r="K168" s="9">
        <f t="shared" si="71"/>
        <v>0</v>
      </c>
      <c r="L168" s="9">
        <f t="shared" si="71"/>
        <v>5.4016736548608099E-2</v>
      </c>
      <c r="M168" s="9">
        <f t="shared" si="71"/>
        <v>6.7158349196391118E-3</v>
      </c>
      <c r="N168" s="9">
        <f t="shared" si="71"/>
        <v>2.035647509549739E-2</v>
      </c>
      <c r="O168" s="9">
        <f t="shared" si="71"/>
        <v>0</v>
      </c>
      <c r="P168" s="9">
        <f t="shared" si="71"/>
        <v>1.0471487995544307E-2</v>
      </c>
      <c r="Q168" s="9">
        <f t="shared" si="71"/>
        <v>5.1573110171609926E-3</v>
      </c>
      <c r="R168" s="9">
        <f t="shared" ref="C168:BA169" si="72">R141*0.5</f>
        <v>6.1833553237280035E-2</v>
      </c>
      <c r="S168" s="9">
        <f t="shared" si="72"/>
        <v>1.0222473990052567E-2</v>
      </c>
      <c r="T168" s="9">
        <f t="shared" si="72"/>
        <v>0</v>
      </c>
      <c r="U168" s="9">
        <f t="shared" si="72"/>
        <v>1.7253390400106638E-3</v>
      </c>
      <c r="V168" s="9">
        <f t="shared" si="72"/>
        <v>6.7309101473165461E-2</v>
      </c>
      <c r="W168" s="9">
        <f t="shared" si="72"/>
        <v>0</v>
      </c>
      <c r="X168" s="9">
        <f t="shared" si="72"/>
        <v>0.18667031206809873</v>
      </c>
      <c r="Y168" s="9">
        <f t="shared" si="72"/>
        <v>0.26783360823133362</v>
      </c>
      <c r="Z168" s="9">
        <f t="shared" si="72"/>
        <v>0.12581077719373043</v>
      </c>
      <c r="AA168" s="9">
        <f t="shared" si="72"/>
        <v>9.837486423620246E-3</v>
      </c>
      <c r="AB168" s="9">
        <f t="shared" si="72"/>
        <v>3.3988089444175286E-2</v>
      </c>
      <c r="AC168" s="9">
        <f t="shared" si="72"/>
        <v>3.3665785255787395E-2</v>
      </c>
      <c r="AD168" s="9">
        <f t="shared" si="72"/>
        <v>6.693643115685563E-2</v>
      </c>
      <c r="AE168" s="9">
        <f t="shared" si="72"/>
        <v>5.0836201383458124E-2</v>
      </c>
      <c r="AF168" s="9">
        <f t="shared" si="72"/>
        <v>2.1524317371816468E-2</v>
      </c>
      <c r="AG168" s="9">
        <f t="shared" si="72"/>
        <v>0</v>
      </c>
      <c r="AH168" s="9">
        <f t="shared" si="72"/>
        <v>0.12581077719373043</v>
      </c>
      <c r="AI168" s="9">
        <f t="shared" si="72"/>
        <v>9.837486423620246E-3</v>
      </c>
      <c r="AJ168" s="9">
        <f t="shared" si="72"/>
        <v>0.16541014947217458</v>
      </c>
      <c r="AK168" s="9">
        <f t="shared" si="72"/>
        <v>0.18663724084717512</v>
      </c>
      <c r="AL168" s="9">
        <f t="shared" si="72"/>
        <v>5.1191705295649797E-3</v>
      </c>
      <c r="AM168" s="9">
        <f t="shared" si="72"/>
        <v>0</v>
      </c>
      <c r="AN168" s="9">
        <f t="shared" si="72"/>
        <v>7.2707815596544254E-2</v>
      </c>
      <c r="AO168" s="9">
        <f t="shared" si="72"/>
        <v>0.17132480296972319</v>
      </c>
      <c r="AP168" s="9">
        <f t="shared" si="72"/>
        <v>0.13989195962981921</v>
      </c>
      <c r="AQ168" s="9">
        <f t="shared" si="72"/>
        <v>0</v>
      </c>
      <c r="AR168" s="9">
        <f t="shared" si="72"/>
        <v>2.035647509549739E-2</v>
      </c>
      <c r="AS168" s="9">
        <f t="shared" si="72"/>
        <v>1.0403189632192052E-2</v>
      </c>
      <c r="AT168" s="9">
        <f t="shared" si="72"/>
        <v>1.2302116226876802E-2</v>
      </c>
      <c r="AU168" s="9">
        <f t="shared" si="72"/>
        <v>0</v>
      </c>
      <c r="AV168" s="9">
        <f t="shared" si="72"/>
        <v>7.5702626749870564E-2</v>
      </c>
      <c r="AW168" s="9">
        <f t="shared" si="72"/>
        <v>8.3157212314366791E-2</v>
      </c>
      <c r="AX168" s="9">
        <f t="shared" si="72"/>
        <v>8.4779637826319906E-2</v>
      </c>
      <c r="AY168" s="9">
        <f t="shared" si="72"/>
        <v>4.9652530311151008E-2</v>
      </c>
      <c r="AZ168" s="9">
        <f t="shared" si="72"/>
        <v>8.3507652569750568E-2</v>
      </c>
      <c r="BA168" s="9">
        <f t="shared" si="72"/>
        <v>4.774661643623522E-3</v>
      </c>
    </row>
    <row r="169" spans="1:53" hidden="1">
      <c r="A169" s="4" t="s">
        <v>54</v>
      </c>
      <c r="B169" s="9">
        <f t="shared" si="71"/>
        <v>0.30663068221282208</v>
      </c>
      <c r="C169" s="9">
        <f t="shared" si="72"/>
        <v>0.50031654410178739</v>
      </c>
      <c r="D169" s="9">
        <f t="shared" si="72"/>
        <v>0.50051675399121143</v>
      </c>
      <c r="E169" s="9">
        <f t="shared" si="72"/>
        <v>0.22720378401638913</v>
      </c>
      <c r="F169" s="9">
        <f t="shared" si="72"/>
        <v>0.17424390420109584</v>
      </c>
      <c r="G169" s="9">
        <f t="shared" si="72"/>
        <v>0.16503786617155497</v>
      </c>
      <c r="H169" s="9">
        <f t="shared" si="72"/>
        <v>0.15135572874038636</v>
      </c>
      <c r="I169" s="9">
        <f t="shared" si="72"/>
        <v>0.15082782972092304</v>
      </c>
      <c r="J169" s="9">
        <f t="shared" si="72"/>
        <v>0.31863129747364516</v>
      </c>
      <c r="K169" s="9">
        <f t="shared" si="72"/>
        <v>0</v>
      </c>
      <c r="L169" s="9">
        <f t="shared" si="72"/>
        <v>0.19659085610619481</v>
      </c>
      <c r="M169" s="9">
        <f t="shared" si="72"/>
        <v>0.19332577197675069</v>
      </c>
      <c r="N169" s="9">
        <f t="shared" si="72"/>
        <v>0.1718912367806846</v>
      </c>
      <c r="O169" s="9">
        <f t="shared" si="72"/>
        <v>0</v>
      </c>
      <c r="P169" s="9">
        <f t="shared" si="72"/>
        <v>5.8565116062102074E-2</v>
      </c>
      <c r="Q169" s="9">
        <f t="shared" si="72"/>
        <v>0.23301344020041825</v>
      </c>
      <c r="R169" s="9">
        <f t="shared" si="72"/>
        <v>9.4565476299244916E-2</v>
      </c>
      <c r="S169" s="9">
        <f t="shared" si="72"/>
        <v>0.16479111109797873</v>
      </c>
      <c r="T169" s="9">
        <f t="shared" si="72"/>
        <v>0.11213540052621203</v>
      </c>
      <c r="U169" s="9">
        <f t="shared" si="72"/>
        <v>0.27926804185695486</v>
      </c>
      <c r="V169" s="9">
        <f t="shared" si="72"/>
        <v>5.1101468807174991E-2</v>
      </c>
      <c r="W169" s="9">
        <f t="shared" si="72"/>
        <v>9.0550780931669198E-2</v>
      </c>
      <c r="X169" s="9">
        <f t="shared" si="72"/>
        <v>0.16149219064758344</v>
      </c>
      <c r="Y169" s="9">
        <f t="shared" si="72"/>
        <v>0.17176726058412634</v>
      </c>
      <c r="Z169" s="9">
        <f t="shared" si="72"/>
        <v>0.13721198235103405</v>
      </c>
      <c r="AA169" s="9">
        <f t="shared" si="72"/>
        <v>0.21468299994917406</v>
      </c>
      <c r="AB169" s="9">
        <f t="shared" si="72"/>
        <v>0.33545146657636848</v>
      </c>
      <c r="AC169" s="9">
        <f t="shared" si="72"/>
        <v>0.15505953321743299</v>
      </c>
      <c r="AD169" s="9">
        <f t="shared" si="72"/>
        <v>0.16516023970570218</v>
      </c>
      <c r="AE169" s="9">
        <f t="shared" si="72"/>
        <v>0.38132003672401443</v>
      </c>
      <c r="AF169" s="9">
        <f t="shared" si="72"/>
        <v>0.28107189651334435</v>
      </c>
      <c r="AG169" s="9">
        <f t="shared" si="72"/>
        <v>0.22615145859189126</v>
      </c>
      <c r="AH169" s="9">
        <f t="shared" si="72"/>
        <v>0.13721198235103405</v>
      </c>
      <c r="AI169" s="9">
        <f t="shared" si="72"/>
        <v>0.21468299994917406</v>
      </c>
      <c r="AJ169" s="9">
        <f t="shared" si="72"/>
        <v>0.16153600754790109</v>
      </c>
      <c r="AK169" s="9">
        <f t="shared" si="72"/>
        <v>0.16146358007820485</v>
      </c>
      <c r="AL169" s="9">
        <f t="shared" si="72"/>
        <v>0.33009379149819801</v>
      </c>
      <c r="AM169" s="9">
        <f t="shared" si="72"/>
        <v>0.25168645040949716</v>
      </c>
      <c r="AN169" s="9">
        <f t="shared" si="72"/>
        <v>0.15946725764679603</v>
      </c>
      <c r="AO169" s="9">
        <f t="shared" si="72"/>
        <v>0.17199740934982899</v>
      </c>
      <c r="AP169" s="9">
        <f t="shared" si="72"/>
        <v>0.20321821552855354</v>
      </c>
      <c r="AQ169" s="9">
        <f t="shared" si="72"/>
        <v>8.5390329957505923E-2</v>
      </c>
      <c r="AR169" s="9">
        <f t="shared" si="72"/>
        <v>0.1718912367806846</v>
      </c>
      <c r="AS169" s="9">
        <f t="shared" si="72"/>
        <v>0.13690149603428028</v>
      </c>
      <c r="AT169" s="9">
        <f t="shared" si="72"/>
        <v>0.20930135697792884</v>
      </c>
      <c r="AU169" s="9">
        <f t="shared" si="72"/>
        <v>4.5039688482101894E-2</v>
      </c>
      <c r="AV169" s="9">
        <f t="shared" si="72"/>
        <v>0.17872523600954779</v>
      </c>
      <c r="AW169" s="9">
        <f t="shared" si="72"/>
        <v>0.39395271861560666</v>
      </c>
      <c r="AX169" s="9">
        <f t="shared" si="72"/>
        <v>0.35701232908806063</v>
      </c>
      <c r="AY169" s="9">
        <f t="shared" si="72"/>
        <v>0.10890098648927095</v>
      </c>
      <c r="AZ169" s="9">
        <f t="shared" si="72"/>
        <v>0.23077419752726175</v>
      </c>
      <c r="BA169" s="9">
        <f t="shared" si="72"/>
        <v>7.7493405938160273E-2</v>
      </c>
    </row>
    <row r="170" spans="1:53" hidden="1">
      <c r="A170" s="4" t="s">
        <v>55</v>
      </c>
      <c r="B170" s="9">
        <f t="shared" ref="B170:BA170" si="73">B143</f>
        <v>0</v>
      </c>
      <c r="C170" s="9">
        <f t="shared" si="73"/>
        <v>0</v>
      </c>
      <c r="D170" s="9">
        <f t="shared" si="73"/>
        <v>0</v>
      </c>
      <c r="E170" s="9">
        <f t="shared" si="73"/>
        <v>0</v>
      </c>
      <c r="F170" s="9">
        <f t="shared" si="73"/>
        <v>1.1894073181371697E-2</v>
      </c>
      <c r="G170" s="9">
        <f t="shared" si="73"/>
        <v>0</v>
      </c>
      <c r="H170" s="9">
        <f t="shared" si="73"/>
        <v>0</v>
      </c>
      <c r="I170" s="9">
        <f t="shared" si="73"/>
        <v>0</v>
      </c>
      <c r="J170" s="9">
        <f t="shared" si="73"/>
        <v>7.3868295907262389E-3</v>
      </c>
      <c r="K170" s="9">
        <f t="shared" si="73"/>
        <v>0</v>
      </c>
      <c r="L170" s="9">
        <f t="shared" si="73"/>
        <v>0</v>
      </c>
      <c r="M170" s="9">
        <f t="shared" si="73"/>
        <v>0</v>
      </c>
      <c r="N170" s="9">
        <f t="shared" si="73"/>
        <v>0</v>
      </c>
      <c r="O170" s="9">
        <f t="shared" si="73"/>
        <v>0</v>
      </c>
      <c r="P170" s="9">
        <f t="shared" si="73"/>
        <v>0</v>
      </c>
      <c r="Q170" s="9">
        <f t="shared" si="73"/>
        <v>0</v>
      </c>
      <c r="R170" s="9">
        <f t="shared" si="73"/>
        <v>0</v>
      </c>
      <c r="S170" s="9">
        <f t="shared" si="73"/>
        <v>0</v>
      </c>
      <c r="T170" s="9">
        <f t="shared" si="73"/>
        <v>0</v>
      </c>
      <c r="U170" s="9">
        <f t="shared" si="73"/>
        <v>0</v>
      </c>
      <c r="V170" s="9">
        <f t="shared" si="73"/>
        <v>0</v>
      </c>
      <c r="W170" s="9">
        <f t="shared" si="73"/>
        <v>0</v>
      </c>
      <c r="X170" s="9">
        <f t="shared" si="73"/>
        <v>0</v>
      </c>
      <c r="Y170" s="9">
        <f t="shared" si="73"/>
        <v>0</v>
      </c>
      <c r="Z170" s="9">
        <f t="shared" si="73"/>
        <v>0</v>
      </c>
      <c r="AA170" s="9">
        <f t="shared" si="73"/>
        <v>0</v>
      </c>
      <c r="AB170" s="9">
        <f t="shared" si="73"/>
        <v>8.93032603415891E-2</v>
      </c>
      <c r="AC170" s="9">
        <f t="shared" si="73"/>
        <v>8.1652071049264766E-2</v>
      </c>
      <c r="AD170" s="9">
        <f t="shared" si="73"/>
        <v>0</v>
      </c>
      <c r="AE170" s="9">
        <f t="shared" si="73"/>
        <v>0</v>
      </c>
      <c r="AF170" s="9">
        <f t="shared" si="73"/>
        <v>0</v>
      </c>
      <c r="AG170" s="9">
        <f t="shared" si="73"/>
        <v>0</v>
      </c>
      <c r="AH170" s="9">
        <f t="shared" si="73"/>
        <v>0</v>
      </c>
      <c r="AI170" s="9">
        <f t="shared" si="73"/>
        <v>0</v>
      </c>
      <c r="AJ170" s="9">
        <f t="shared" si="73"/>
        <v>0</v>
      </c>
      <c r="AK170" s="9">
        <f t="shared" si="73"/>
        <v>0</v>
      </c>
      <c r="AL170" s="9">
        <f t="shared" si="73"/>
        <v>0</v>
      </c>
      <c r="AM170" s="9">
        <f t="shared" si="73"/>
        <v>0</v>
      </c>
      <c r="AN170" s="9">
        <f t="shared" si="73"/>
        <v>0</v>
      </c>
      <c r="AO170" s="9">
        <f t="shared" si="73"/>
        <v>0</v>
      </c>
      <c r="AP170" s="9">
        <f t="shared" si="73"/>
        <v>0</v>
      </c>
      <c r="AQ170" s="9">
        <f t="shared" si="73"/>
        <v>0</v>
      </c>
      <c r="AR170" s="9">
        <f t="shared" si="73"/>
        <v>0</v>
      </c>
      <c r="AS170" s="9">
        <f t="shared" si="73"/>
        <v>0</v>
      </c>
      <c r="AT170" s="9">
        <f t="shared" si="73"/>
        <v>0</v>
      </c>
      <c r="AU170" s="9">
        <f t="shared" si="73"/>
        <v>0</v>
      </c>
      <c r="AV170" s="9">
        <f t="shared" si="73"/>
        <v>0</v>
      </c>
      <c r="AW170" s="9">
        <f t="shared" si="73"/>
        <v>0</v>
      </c>
      <c r="AX170" s="9">
        <f t="shared" si="73"/>
        <v>0</v>
      </c>
      <c r="AY170" s="9">
        <f t="shared" si="73"/>
        <v>0</v>
      </c>
      <c r="AZ170" s="9">
        <f t="shared" si="73"/>
        <v>0</v>
      </c>
      <c r="BA170" s="9">
        <f t="shared" si="73"/>
        <v>7.4628814158404264E-2</v>
      </c>
    </row>
    <row r="171" spans="1:53" hidden="1">
      <c r="A171" s="4" t="s">
        <v>81</v>
      </c>
      <c r="B171" s="9">
        <f t="shared" ref="B171:Q173" si="74">B144*0.5</f>
        <v>0</v>
      </c>
      <c r="C171" s="9">
        <f t="shared" si="74"/>
        <v>0</v>
      </c>
      <c r="D171" s="9">
        <f t="shared" si="74"/>
        <v>0</v>
      </c>
      <c r="E171" s="9">
        <f t="shared" si="74"/>
        <v>0</v>
      </c>
      <c r="F171" s="9">
        <f t="shared" si="74"/>
        <v>0</v>
      </c>
      <c r="G171" s="9">
        <f t="shared" si="74"/>
        <v>0</v>
      </c>
      <c r="H171" s="9">
        <f t="shared" si="74"/>
        <v>0</v>
      </c>
      <c r="I171" s="9">
        <f t="shared" si="74"/>
        <v>0</v>
      </c>
      <c r="J171" s="9">
        <f t="shared" si="74"/>
        <v>0</v>
      </c>
      <c r="K171" s="9">
        <f t="shared" si="74"/>
        <v>0</v>
      </c>
      <c r="L171" s="9">
        <f t="shared" si="74"/>
        <v>0</v>
      </c>
      <c r="M171" s="9">
        <f t="shared" si="74"/>
        <v>0</v>
      </c>
      <c r="N171" s="9">
        <f t="shared" si="74"/>
        <v>0</v>
      </c>
      <c r="O171" s="9">
        <f t="shared" si="74"/>
        <v>0</v>
      </c>
      <c r="P171" s="9">
        <f t="shared" si="74"/>
        <v>0</v>
      </c>
      <c r="Q171" s="9">
        <f t="shared" si="74"/>
        <v>0</v>
      </c>
      <c r="R171" s="9">
        <f t="shared" ref="C171:BA173" si="75">R144*0.5</f>
        <v>0</v>
      </c>
      <c r="S171" s="9">
        <f t="shared" si="75"/>
        <v>0</v>
      </c>
      <c r="T171" s="9">
        <f t="shared" si="75"/>
        <v>0</v>
      </c>
      <c r="U171" s="9">
        <f t="shared" si="75"/>
        <v>0</v>
      </c>
      <c r="V171" s="9">
        <f t="shared" si="75"/>
        <v>0</v>
      </c>
      <c r="W171" s="9">
        <f t="shared" si="75"/>
        <v>0</v>
      </c>
      <c r="X171" s="9">
        <f t="shared" si="75"/>
        <v>0</v>
      </c>
      <c r="Y171" s="9">
        <f t="shared" si="75"/>
        <v>0</v>
      </c>
      <c r="Z171" s="9">
        <f t="shared" si="75"/>
        <v>0</v>
      </c>
      <c r="AA171" s="9">
        <f t="shared" si="75"/>
        <v>0</v>
      </c>
      <c r="AB171" s="9">
        <f t="shared" si="75"/>
        <v>0</v>
      </c>
      <c r="AC171" s="9">
        <f t="shared" si="75"/>
        <v>0</v>
      </c>
      <c r="AD171" s="9">
        <f t="shared" si="75"/>
        <v>0</v>
      </c>
      <c r="AE171" s="9">
        <f t="shared" si="75"/>
        <v>0</v>
      </c>
      <c r="AF171" s="9">
        <f t="shared" si="75"/>
        <v>0</v>
      </c>
      <c r="AG171" s="9">
        <f t="shared" si="75"/>
        <v>0</v>
      </c>
      <c r="AH171" s="9">
        <f t="shared" si="75"/>
        <v>0</v>
      </c>
      <c r="AI171" s="9">
        <f t="shared" si="75"/>
        <v>0</v>
      </c>
      <c r="AJ171" s="9">
        <f t="shared" si="75"/>
        <v>0</v>
      </c>
      <c r="AK171" s="9">
        <f t="shared" si="75"/>
        <v>0</v>
      </c>
      <c r="AL171" s="9">
        <f t="shared" si="75"/>
        <v>0</v>
      </c>
      <c r="AM171" s="9">
        <f t="shared" si="75"/>
        <v>0</v>
      </c>
      <c r="AN171" s="9">
        <f t="shared" si="75"/>
        <v>0</v>
      </c>
      <c r="AO171" s="9">
        <f t="shared" si="75"/>
        <v>0</v>
      </c>
      <c r="AP171" s="9">
        <f t="shared" si="75"/>
        <v>0</v>
      </c>
      <c r="AQ171" s="9">
        <f t="shared" si="75"/>
        <v>0</v>
      </c>
      <c r="AR171" s="9">
        <f t="shared" si="75"/>
        <v>0</v>
      </c>
      <c r="AS171" s="9">
        <f t="shared" si="75"/>
        <v>0</v>
      </c>
      <c r="AT171" s="9">
        <f t="shared" si="75"/>
        <v>0</v>
      </c>
      <c r="AU171" s="9">
        <f t="shared" si="75"/>
        <v>0</v>
      </c>
      <c r="AV171" s="9">
        <f t="shared" si="75"/>
        <v>0</v>
      </c>
      <c r="AW171" s="9">
        <f t="shared" si="75"/>
        <v>0</v>
      </c>
      <c r="AX171" s="9">
        <f t="shared" si="75"/>
        <v>0</v>
      </c>
      <c r="AY171" s="9">
        <f t="shared" si="75"/>
        <v>0</v>
      </c>
      <c r="AZ171" s="9">
        <f t="shared" si="75"/>
        <v>0</v>
      </c>
      <c r="BA171" s="9">
        <f t="shared" si="75"/>
        <v>0</v>
      </c>
    </row>
    <row r="172" spans="1:53" hidden="1">
      <c r="A172" s="4" t="s">
        <v>56</v>
      </c>
      <c r="B172" s="9">
        <f t="shared" si="74"/>
        <v>0</v>
      </c>
      <c r="C172" s="9">
        <f t="shared" si="75"/>
        <v>0</v>
      </c>
      <c r="D172" s="9">
        <f t="shared" si="75"/>
        <v>0</v>
      </c>
      <c r="E172" s="9">
        <f t="shared" si="75"/>
        <v>0</v>
      </c>
      <c r="F172" s="9">
        <f t="shared" si="75"/>
        <v>0</v>
      </c>
      <c r="G172" s="9">
        <f t="shared" si="75"/>
        <v>0</v>
      </c>
      <c r="H172" s="9">
        <f t="shared" si="75"/>
        <v>0</v>
      </c>
      <c r="I172" s="9">
        <f t="shared" si="75"/>
        <v>0</v>
      </c>
      <c r="J172" s="9">
        <f t="shared" si="75"/>
        <v>0</v>
      </c>
      <c r="K172" s="9">
        <f t="shared" si="75"/>
        <v>0</v>
      </c>
      <c r="L172" s="9">
        <f t="shared" si="75"/>
        <v>0</v>
      </c>
      <c r="M172" s="9">
        <f t="shared" si="75"/>
        <v>0</v>
      </c>
      <c r="N172" s="9">
        <f t="shared" si="75"/>
        <v>0</v>
      </c>
      <c r="O172" s="9">
        <f t="shared" si="75"/>
        <v>0</v>
      </c>
      <c r="P172" s="9">
        <f t="shared" si="75"/>
        <v>0</v>
      </c>
      <c r="Q172" s="9">
        <f t="shared" si="75"/>
        <v>0</v>
      </c>
      <c r="R172" s="9">
        <f t="shared" si="75"/>
        <v>0</v>
      </c>
      <c r="S172" s="9">
        <f t="shared" si="75"/>
        <v>0</v>
      </c>
      <c r="T172" s="9">
        <f t="shared" si="75"/>
        <v>0</v>
      </c>
      <c r="U172" s="9">
        <f t="shared" si="75"/>
        <v>0</v>
      </c>
      <c r="V172" s="9">
        <f t="shared" si="75"/>
        <v>0</v>
      </c>
      <c r="W172" s="9">
        <f t="shared" si="75"/>
        <v>0</v>
      </c>
      <c r="X172" s="9">
        <f t="shared" si="75"/>
        <v>0</v>
      </c>
      <c r="Y172" s="9">
        <f t="shared" si="75"/>
        <v>0</v>
      </c>
      <c r="Z172" s="9">
        <f t="shared" si="75"/>
        <v>0</v>
      </c>
      <c r="AA172" s="9">
        <f t="shared" si="75"/>
        <v>0</v>
      </c>
      <c r="AB172" s="9">
        <f t="shared" si="75"/>
        <v>0</v>
      </c>
      <c r="AC172" s="9">
        <f t="shared" si="75"/>
        <v>0</v>
      </c>
      <c r="AD172" s="9">
        <f t="shared" si="75"/>
        <v>0</v>
      </c>
      <c r="AE172" s="9">
        <f t="shared" si="75"/>
        <v>0</v>
      </c>
      <c r="AF172" s="9">
        <f t="shared" si="75"/>
        <v>0</v>
      </c>
      <c r="AG172" s="9">
        <f t="shared" si="75"/>
        <v>0</v>
      </c>
      <c r="AH172" s="9">
        <f t="shared" si="75"/>
        <v>0</v>
      </c>
      <c r="AI172" s="9">
        <f t="shared" si="75"/>
        <v>0</v>
      </c>
      <c r="AJ172" s="9">
        <f t="shared" si="75"/>
        <v>0</v>
      </c>
      <c r="AK172" s="9">
        <f t="shared" si="75"/>
        <v>0</v>
      </c>
      <c r="AL172" s="9">
        <f t="shared" si="75"/>
        <v>0</v>
      </c>
      <c r="AM172" s="9">
        <f t="shared" si="75"/>
        <v>0</v>
      </c>
      <c r="AN172" s="9">
        <f t="shared" si="75"/>
        <v>0</v>
      </c>
      <c r="AO172" s="9">
        <f t="shared" si="75"/>
        <v>0</v>
      </c>
      <c r="AP172" s="9">
        <f t="shared" si="75"/>
        <v>0</v>
      </c>
      <c r="AQ172" s="9">
        <f t="shared" si="75"/>
        <v>0</v>
      </c>
      <c r="AR172" s="9">
        <f t="shared" si="75"/>
        <v>0</v>
      </c>
      <c r="AS172" s="9">
        <f t="shared" si="75"/>
        <v>0</v>
      </c>
      <c r="AT172" s="9">
        <f t="shared" si="75"/>
        <v>0</v>
      </c>
      <c r="AU172" s="9">
        <f t="shared" si="75"/>
        <v>0</v>
      </c>
      <c r="AV172" s="9">
        <f t="shared" si="75"/>
        <v>0</v>
      </c>
      <c r="AW172" s="9">
        <f t="shared" si="75"/>
        <v>0</v>
      </c>
      <c r="AX172" s="9">
        <f t="shared" si="75"/>
        <v>0</v>
      </c>
      <c r="AY172" s="9">
        <f t="shared" si="75"/>
        <v>0</v>
      </c>
      <c r="AZ172" s="9">
        <f t="shared" si="75"/>
        <v>0</v>
      </c>
      <c r="BA172" s="9">
        <f t="shared" si="75"/>
        <v>0</v>
      </c>
    </row>
    <row r="173" spans="1:53" hidden="1">
      <c r="A173" s="4" t="s">
        <v>57</v>
      </c>
      <c r="B173" s="9">
        <f t="shared" si="74"/>
        <v>0</v>
      </c>
      <c r="C173" s="9">
        <f t="shared" si="75"/>
        <v>0</v>
      </c>
      <c r="D173" s="9">
        <f t="shared" si="75"/>
        <v>0</v>
      </c>
      <c r="E173" s="9">
        <f t="shared" si="75"/>
        <v>0</v>
      </c>
      <c r="F173" s="9">
        <f t="shared" si="75"/>
        <v>0</v>
      </c>
      <c r="G173" s="9">
        <f t="shared" si="75"/>
        <v>0</v>
      </c>
      <c r="H173" s="9">
        <f t="shared" si="75"/>
        <v>0</v>
      </c>
      <c r="I173" s="9">
        <f t="shared" si="75"/>
        <v>0</v>
      </c>
      <c r="J173" s="9">
        <f t="shared" si="75"/>
        <v>0</v>
      </c>
      <c r="K173" s="9">
        <f t="shared" si="75"/>
        <v>0</v>
      </c>
      <c r="L173" s="9">
        <f t="shared" si="75"/>
        <v>0</v>
      </c>
      <c r="M173" s="9">
        <f t="shared" si="75"/>
        <v>0</v>
      </c>
      <c r="N173" s="9">
        <f t="shared" si="75"/>
        <v>0</v>
      </c>
      <c r="O173" s="9">
        <f t="shared" si="75"/>
        <v>0</v>
      </c>
      <c r="P173" s="9">
        <f t="shared" si="75"/>
        <v>0</v>
      </c>
      <c r="Q173" s="9">
        <f t="shared" si="75"/>
        <v>0</v>
      </c>
      <c r="R173" s="9">
        <f t="shared" si="75"/>
        <v>0</v>
      </c>
      <c r="S173" s="9">
        <f t="shared" si="75"/>
        <v>0</v>
      </c>
      <c r="T173" s="9">
        <f t="shared" si="75"/>
        <v>0</v>
      </c>
      <c r="U173" s="9">
        <f t="shared" si="75"/>
        <v>0</v>
      </c>
      <c r="V173" s="9">
        <f t="shared" si="75"/>
        <v>0</v>
      </c>
      <c r="W173" s="9">
        <f t="shared" si="75"/>
        <v>0</v>
      </c>
      <c r="X173" s="9">
        <f t="shared" si="75"/>
        <v>0</v>
      </c>
      <c r="Y173" s="9">
        <f t="shared" si="75"/>
        <v>0</v>
      </c>
      <c r="Z173" s="9">
        <f t="shared" si="75"/>
        <v>0</v>
      </c>
      <c r="AA173" s="9">
        <f t="shared" si="75"/>
        <v>0</v>
      </c>
      <c r="AB173" s="9">
        <f t="shared" si="75"/>
        <v>0</v>
      </c>
      <c r="AC173" s="9">
        <f t="shared" si="75"/>
        <v>0</v>
      </c>
      <c r="AD173" s="9">
        <f t="shared" si="75"/>
        <v>0</v>
      </c>
      <c r="AE173" s="9">
        <f t="shared" si="75"/>
        <v>0</v>
      </c>
      <c r="AF173" s="9">
        <f t="shared" si="75"/>
        <v>0</v>
      </c>
      <c r="AG173" s="9">
        <f t="shared" si="75"/>
        <v>0</v>
      </c>
      <c r="AH173" s="9">
        <f t="shared" si="75"/>
        <v>0</v>
      </c>
      <c r="AI173" s="9">
        <f t="shared" si="75"/>
        <v>0</v>
      </c>
      <c r="AJ173" s="9">
        <f t="shared" si="75"/>
        <v>0</v>
      </c>
      <c r="AK173" s="9">
        <f t="shared" si="75"/>
        <v>0</v>
      </c>
      <c r="AL173" s="9">
        <f t="shared" si="75"/>
        <v>0</v>
      </c>
      <c r="AM173" s="9">
        <f t="shared" si="75"/>
        <v>0</v>
      </c>
      <c r="AN173" s="9">
        <f t="shared" si="75"/>
        <v>0</v>
      </c>
      <c r="AO173" s="9">
        <f t="shared" si="75"/>
        <v>0</v>
      </c>
      <c r="AP173" s="9">
        <f t="shared" si="75"/>
        <v>0</v>
      </c>
      <c r="AQ173" s="9">
        <f t="shared" si="75"/>
        <v>0</v>
      </c>
      <c r="AR173" s="9">
        <f t="shared" si="75"/>
        <v>0</v>
      </c>
      <c r="AS173" s="9">
        <f t="shared" si="75"/>
        <v>0</v>
      </c>
      <c r="AT173" s="9">
        <f t="shared" si="75"/>
        <v>0</v>
      </c>
      <c r="AU173" s="9">
        <f t="shared" si="75"/>
        <v>0</v>
      </c>
      <c r="AV173" s="9">
        <f t="shared" si="75"/>
        <v>0</v>
      </c>
      <c r="AW173" s="9">
        <f t="shared" si="75"/>
        <v>0</v>
      </c>
      <c r="AX173" s="9">
        <f t="shared" si="75"/>
        <v>0</v>
      </c>
      <c r="AY173" s="9">
        <f t="shared" si="75"/>
        <v>0</v>
      </c>
      <c r="AZ173" s="9">
        <f t="shared" si="75"/>
        <v>0</v>
      </c>
      <c r="BA173" s="9">
        <f t="shared" si="75"/>
        <v>0</v>
      </c>
    </row>
    <row r="174" spans="1:53" hidden="1">
      <c r="A174" s="4" t="s">
        <v>58</v>
      </c>
      <c r="B174" s="9">
        <f t="shared" ref="B174:BA174" si="76">B147</f>
        <v>0</v>
      </c>
      <c r="C174" s="9">
        <f t="shared" si="76"/>
        <v>0</v>
      </c>
      <c r="D174" s="9">
        <f t="shared" si="76"/>
        <v>0</v>
      </c>
      <c r="E174" s="9">
        <f t="shared" si="76"/>
        <v>0</v>
      </c>
      <c r="F174" s="9">
        <f t="shared" si="76"/>
        <v>0</v>
      </c>
      <c r="G174" s="9">
        <f t="shared" si="76"/>
        <v>0</v>
      </c>
      <c r="H174" s="9">
        <f t="shared" si="76"/>
        <v>0</v>
      </c>
      <c r="I174" s="9">
        <f t="shared" si="76"/>
        <v>0</v>
      </c>
      <c r="J174" s="9">
        <f t="shared" si="76"/>
        <v>0</v>
      </c>
      <c r="K174" s="9">
        <f t="shared" si="76"/>
        <v>0</v>
      </c>
      <c r="L174" s="9">
        <f t="shared" si="76"/>
        <v>0</v>
      </c>
      <c r="M174" s="9">
        <f t="shared" si="76"/>
        <v>0</v>
      </c>
      <c r="N174" s="9">
        <f t="shared" si="76"/>
        <v>0</v>
      </c>
      <c r="O174" s="9">
        <f t="shared" si="76"/>
        <v>0</v>
      </c>
      <c r="P174" s="9">
        <f t="shared" si="76"/>
        <v>0</v>
      </c>
      <c r="Q174" s="9">
        <f t="shared" si="76"/>
        <v>0</v>
      </c>
      <c r="R174" s="9">
        <f t="shared" si="76"/>
        <v>0</v>
      </c>
      <c r="S174" s="9">
        <f t="shared" si="76"/>
        <v>0</v>
      </c>
      <c r="T174" s="9">
        <f t="shared" si="76"/>
        <v>0</v>
      </c>
      <c r="U174" s="9">
        <f t="shared" si="76"/>
        <v>0</v>
      </c>
      <c r="V174" s="9">
        <f t="shared" si="76"/>
        <v>0</v>
      </c>
      <c r="W174" s="9">
        <f t="shared" si="76"/>
        <v>0</v>
      </c>
      <c r="X174" s="9">
        <f t="shared" si="76"/>
        <v>0</v>
      </c>
      <c r="Y174" s="9">
        <f t="shared" si="76"/>
        <v>0</v>
      </c>
      <c r="Z174" s="9">
        <f t="shared" si="76"/>
        <v>0</v>
      </c>
      <c r="AA174" s="9">
        <f t="shared" si="76"/>
        <v>0</v>
      </c>
      <c r="AB174" s="9">
        <f t="shared" si="76"/>
        <v>0.81529279397339172</v>
      </c>
      <c r="AC174" s="9">
        <f t="shared" si="76"/>
        <v>0.69219556206798383</v>
      </c>
      <c r="AD174" s="9">
        <f t="shared" si="76"/>
        <v>0.75184942381504316</v>
      </c>
      <c r="AE174" s="9">
        <f t="shared" si="76"/>
        <v>0</v>
      </c>
      <c r="AF174" s="9">
        <f t="shared" si="76"/>
        <v>0</v>
      </c>
      <c r="AG174" s="9">
        <f t="shared" si="76"/>
        <v>0</v>
      </c>
      <c r="AH174" s="9">
        <f t="shared" si="76"/>
        <v>0</v>
      </c>
      <c r="AI174" s="9">
        <f t="shared" si="76"/>
        <v>0</v>
      </c>
      <c r="AJ174" s="9">
        <f t="shared" si="76"/>
        <v>0</v>
      </c>
      <c r="AK174" s="9">
        <f t="shared" si="76"/>
        <v>0</v>
      </c>
      <c r="AL174" s="9">
        <f t="shared" si="76"/>
        <v>0</v>
      </c>
      <c r="AM174" s="9">
        <f t="shared" si="76"/>
        <v>0</v>
      </c>
      <c r="AN174" s="9">
        <f t="shared" si="76"/>
        <v>0</v>
      </c>
      <c r="AO174" s="9">
        <f t="shared" si="76"/>
        <v>0</v>
      </c>
      <c r="AP174" s="9">
        <f t="shared" si="76"/>
        <v>0</v>
      </c>
      <c r="AQ174" s="9">
        <f t="shared" si="76"/>
        <v>0</v>
      </c>
      <c r="AR174" s="9">
        <f t="shared" si="76"/>
        <v>0</v>
      </c>
      <c r="AS174" s="9">
        <f t="shared" si="76"/>
        <v>0</v>
      </c>
      <c r="AT174" s="9">
        <f t="shared" si="76"/>
        <v>0</v>
      </c>
      <c r="AU174" s="9">
        <f t="shared" si="76"/>
        <v>0</v>
      </c>
      <c r="AV174" s="9">
        <f t="shared" si="76"/>
        <v>0</v>
      </c>
      <c r="AW174" s="9">
        <f t="shared" si="76"/>
        <v>0</v>
      </c>
      <c r="AX174" s="9">
        <f t="shared" si="76"/>
        <v>0</v>
      </c>
      <c r="AY174" s="9">
        <f t="shared" si="76"/>
        <v>0</v>
      </c>
      <c r="AZ174" s="9">
        <f t="shared" si="76"/>
        <v>0</v>
      </c>
      <c r="BA174" s="9">
        <f t="shared" si="76"/>
        <v>0</v>
      </c>
    </row>
    <row r="175" spans="1:53" hidden="1">
      <c r="A175" s="4" t="s">
        <v>10</v>
      </c>
      <c r="B175" s="9">
        <f t="shared" ref="B175:BA175" si="77">B123*B153/B$102</f>
        <v>0</v>
      </c>
      <c r="C175" s="9">
        <f t="shared" si="77"/>
        <v>0</v>
      </c>
      <c r="D175" s="9">
        <f t="shared" si="77"/>
        <v>0</v>
      </c>
      <c r="E175" s="9">
        <f t="shared" si="77"/>
        <v>0</v>
      </c>
      <c r="F175" s="9">
        <f t="shared" si="77"/>
        <v>0</v>
      </c>
      <c r="G175" s="9">
        <f t="shared" si="77"/>
        <v>0</v>
      </c>
      <c r="H175" s="9">
        <f t="shared" si="77"/>
        <v>0</v>
      </c>
      <c r="I175" s="9">
        <f t="shared" si="77"/>
        <v>0</v>
      </c>
      <c r="J175" s="9">
        <f t="shared" si="77"/>
        <v>0</v>
      </c>
      <c r="K175" s="9">
        <f t="shared" si="77"/>
        <v>0</v>
      </c>
      <c r="L175" s="9">
        <f t="shared" si="77"/>
        <v>0</v>
      </c>
      <c r="M175" s="9">
        <f t="shared" si="77"/>
        <v>0</v>
      </c>
      <c r="N175" s="9">
        <f t="shared" si="77"/>
        <v>0</v>
      </c>
      <c r="O175" s="9">
        <f t="shared" si="77"/>
        <v>0</v>
      </c>
      <c r="P175" s="9">
        <f t="shared" si="77"/>
        <v>0</v>
      </c>
      <c r="Q175" s="9">
        <f t="shared" si="77"/>
        <v>0</v>
      </c>
      <c r="R175" s="9">
        <f t="shared" si="77"/>
        <v>0</v>
      </c>
      <c r="S175" s="9">
        <f t="shared" si="77"/>
        <v>0.12227973494269449</v>
      </c>
      <c r="T175" s="9">
        <f t="shared" si="77"/>
        <v>0</v>
      </c>
      <c r="U175" s="9">
        <f t="shared" si="77"/>
        <v>0</v>
      </c>
      <c r="V175" s="9">
        <f t="shared" si="77"/>
        <v>0</v>
      </c>
      <c r="W175" s="9">
        <f t="shared" si="77"/>
        <v>0</v>
      </c>
      <c r="X175" s="9">
        <f t="shared" si="77"/>
        <v>0</v>
      </c>
      <c r="Y175" s="9">
        <f t="shared" si="77"/>
        <v>0</v>
      </c>
      <c r="Z175" s="9">
        <f t="shared" si="77"/>
        <v>0</v>
      </c>
      <c r="AA175" s="9">
        <f t="shared" si="77"/>
        <v>0</v>
      </c>
      <c r="AB175" s="9">
        <f t="shared" si="77"/>
        <v>0</v>
      </c>
      <c r="AC175" s="9">
        <f t="shared" si="77"/>
        <v>0</v>
      </c>
      <c r="AD175" s="9">
        <f t="shared" si="77"/>
        <v>0</v>
      </c>
      <c r="AE175" s="9">
        <f t="shared" si="77"/>
        <v>0</v>
      </c>
      <c r="AF175" s="9">
        <f t="shared" si="77"/>
        <v>0</v>
      </c>
      <c r="AG175" s="9">
        <f t="shared" si="77"/>
        <v>0</v>
      </c>
      <c r="AH175" s="9">
        <f t="shared" si="77"/>
        <v>0</v>
      </c>
      <c r="AI175" s="9">
        <f t="shared" si="77"/>
        <v>0</v>
      </c>
      <c r="AJ175" s="9">
        <f t="shared" si="77"/>
        <v>0</v>
      </c>
      <c r="AK175" s="9">
        <f t="shared" si="77"/>
        <v>0</v>
      </c>
      <c r="AL175" s="9">
        <f t="shared" si="77"/>
        <v>0</v>
      </c>
      <c r="AM175" s="9">
        <f t="shared" si="77"/>
        <v>0</v>
      </c>
      <c r="AN175" s="9">
        <f t="shared" si="77"/>
        <v>0</v>
      </c>
      <c r="AO175" s="9">
        <f t="shared" si="77"/>
        <v>0</v>
      </c>
      <c r="AP175" s="9">
        <f t="shared" si="77"/>
        <v>0</v>
      </c>
      <c r="AQ175" s="9">
        <f t="shared" si="77"/>
        <v>0</v>
      </c>
      <c r="AR175" s="9">
        <f t="shared" si="77"/>
        <v>0</v>
      </c>
      <c r="AS175" s="9">
        <f t="shared" si="77"/>
        <v>0</v>
      </c>
      <c r="AT175" s="9">
        <f t="shared" si="77"/>
        <v>0</v>
      </c>
      <c r="AU175" s="9">
        <f t="shared" si="77"/>
        <v>0</v>
      </c>
      <c r="AV175" s="9">
        <f t="shared" si="77"/>
        <v>0</v>
      </c>
      <c r="AW175" s="9">
        <f t="shared" si="77"/>
        <v>0</v>
      </c>
      <c r="AX175" s="9">
        <f t="shared" si="77"/>
        <v>0</v>
      </c>
      <c r="AY175" s="9">
        <f t="shared" si="77"/>
        <v>0</v>
      </c>
      <c r="AZ175" s="9">
        <f t="shared" si="77"/>
        <v>0</v>
      </c>
      <c r="BA175" s="9">
        <f t="shared" si="77"/>
        <v>0</v>
      </c>
    </row>
    <row r="176" spans="1:53" hidden="1">
      <c r="A176" s="4" t="s">
        <v>6</v>
      </c>
      <c r="B176" s="9">
        <f t="shared" ref="B176:BA176" si="78">B124*B153/B$102</f>
        <v>2.4229054207106849E-2</v>
      </c>
      <c r="C176" s="9">
        <f t="shared" si="78"/>
        <v>0</v>
      </c>
      <c r="D176" s="9">
        <f t="shared" si="78"/>
        <v>0</v>
      </c>
      <c r="E176" s="9">
        <f t="shared" si="78"/>
        <v>0</v>
      </c>
      <c r="F176" s="9">
        <f t="shared" si="78"/>
        <v>0</v>
      </c>
      <c r="G176" s="9">
        <f t="shared" si="78"/>
        <v>0</v>
      </c>
      <c r="H176" s="9">
        <f t="shared" si="78"/>
        <v>0</v>
      </c>
      <c r="I176" s="9">
        <f t="shared" si="78"/>
        <v>0</v>
      </c>
      <c r="J176" s="9">
        <f t="shared" si="78"/>
        <v>0</v>
      </c>
      <c r="K176" s="9">
        <f t="shared" si="78"/>
        <v>0</v>
      </c>
      <c r="L176" s="9">
        <f t="shared" si="78"/>
        <v>0</v>
      </c>
      <c r="M176" s="9">
        <f t="shared" si="78"/>
        <v>0</v>
      </c>
      <c r="N176" s="9">
        <f t="shared" si="78"/>
        <v>0</v>
      </c>
      <c r="O176" s="9">
        <f t="shared" si="78"/>
        <v>0</v>
      </c>
      <c r="P176" s="9">
        <f t="shared" si="78"/>
        <v>0</v>
      </c>
      <c r="Q176" s="9">
        <f t="shared" si="78"/>
        <v>0</v>
      </c>
      <c r="R176" s="9">
        <f t="shared" si="78"/>
        <v>0</v>
      </c>
      <c r="S176" s="9">
        <f t="shared" si="78"/>
        <v>0</v>
      </c>
      <c r="T176" s="9">
        <f t="shared" si="78"/>
        <v>0</v>
      </c>
      <c r="U176" s="9">
        <f t="shared" si="78"/>
        <v>0</v>
      </c>
      <c r="V176" s="9">
        <f t="shared" si="78"/>
        <v>0</v>
      </c>
      <c r="W176" s="9">
        <f t="shared" si="78"/>
        <v>0</v>
      </c>
      <c r="X176" s="9">
        <f t="shared" si="78"/>
        <v>0</v>
      </c>
      <c r="Y176" s="9">
        <f t="shared" si="78"/>
        <v>0</v>
      </c>
      <c r="Z176" s="9">
        <f t="shared" si="78"/>
        <v>0</v>
      </c>
      <c r="AA176" s="9">
        <f t="shared" si="78"/>
        <v>0</v>
      </c>
      <c r="AB176" s="9">
        <f t="shared" si="78"/>
        <v>0</v>
      </c>
      <c r="AC176" s="9">
        <f t="shared" si="78"/>
        <v>0</v>
      </c>
      <c r="AD176" s="9">
        <f t="shared" si="78"/>
        <v>0</v>
      </c>
      <c r="AE176" s="9">
        <f t="shared" si="78"/>
        <v>0</v>
      </c>
      <c r="AF176" s="9">
        <f t="shared" si="78"/>
        <v>0</v>
      </c>
      <c r="AG176" s="9">
        <f t="shared" si="78"/>
        <v>0</v>
      </c>
      <c r="AH176" s="9">
        <f t="shared" si="78"/>
        <v>0</v>
      </c>
      <c r="AI176" s="9">
        <f t="shared" si="78"/>
        <v>0</v>
      </c>
      <c r="AJ176" s="9">
        <f t="shared" si="78"/>
        <v>0</v>
      </c>
      <c r="AK176" s="9">
        <f t="shared" si="78"/>
        <v>0</v>
      </c>
      <c r="AL176" s="9">
        <f t="shared" si="78"/>
        <v>0</v>
      </c>
      <c r="AM176" s="9">
        <f t="shared" si="78"/>
        <v>0</v>
      </c>
      <c r="AN176" s="9">
        <f t="shared" si="78"/>
        <v>0</v>
      </c>
      <c r="AO176" s="9">
        <f t="shared" si="78"/>
        <v>0</v>
      </c>
      <c r="AP176" s="9">
        <f t="shared" si="78"/>
        <v>0</v>
      </c>
      <c r="AQ176" s="9">
        <f t="shared" si="78"/>
        <v>0</v>
      </c>
      <c r="AR176" s="9">
        <f t="shared" si="78"/>
        <v>0</v>
      </c>
      <c r="AS176" s="9">
        <f t="shared" si="78"/>
        <v>0</v>
      </c>
      <c r="AT176" s="9">
        <f t="shared" si="78"/>
        <v>0</v>
      </c>
      <c r="AU176" s="9">
        <f t="shared" si="78"/>
        <v>0</v>
      </c>
      <c r="AV176" s="9">
        <f t="shared" si="78"/>
        <v>0</v>
      </c>
      <c r="AW176" s="9">
        <f t="shared" si="78"/>
        <v>0</v>
      </c>
      <c r="AX176" s="9">
        <f t="shared" si="78"/>
        <v>0</v>
      </c>
      <c r="AY176" s="9">
        <f t="shared" si="78"/>
        <v>0</v>
      </c>
      <c r="AZ176" s="9">
        <f t="shared" si="78"/>
        <v>0</v>
      </c>
      <c r="BA176" s="9">
        <f t="shared" si="78"/>
        <v>0</v>
      </c>
    </row>
    <row r="177" spans="1:53" hidden="1">
      <c r="A177" s="4" t="s">
        <v>59</v>
      </c>
      <c r="B177" s="9">
        <f t="shared" ref="B177:BA177" si="79">B150*1.5</f>
        <v>2.1193412299928905E-3</v>
      </c>
      <c r="C177" s="9">
        <f t="shared" si="79"/>
        <v>0</v>
      </c>
      <c r="D177" s="9">
        <f t="shared" si="79"/>
        <v>0</v>
      </c>
      <c r="E177" s="9">
        <f t="shared" si="79"/>
        <v>0</v>
      </c>
      <c r="F177" s="9">
        <f t="shared" si="79"/>
        <v>1.3498450231171197E-2</v>
      </c>
      <c r="G177" s="9">
        <f t="shared" si="79"/>
        <v>1.9312016758731725E-2</v>
      </c>
      <c r="H177" s="9">
        <f t="shared" si="79"/>
        <v>6.4940304944292471E-3</v>
      </c>
      <c r="I177" s="9">
        <f t="shared" si="79"/>
        <v>5.6928686419993005E-2</v>
      </c>
      <c r="J177" s="9">
        <f t="shared" si="79"/>
        <v>0</v>
      </c>
      <c r="K177" s="9">
        <f t="shared" si="79"/>
        <v>0</v>
      </c>
      <c r="L177" s="9">
        <f t="shared" si="79"/>
        <v>0</v>
      </c>
      <c r="M177" s="9">
        <f t="shared" si="79"/>
        <v>0</v>
      </c>
      <c r="N177" s="9">
        <f t="shared" si="79"/>
        <v>0</v>
      </c>
      <c r="O177" s="9">
        <f t="shared" si="79"/>
        <v>0</v>
      </c>
      <c r="P177" s="9">
        <f t="shared" si="79"/>
        <v>0</v>
      </c>
      <c r="Q177" s="9">
        <f t="shared" si="79"/>
        <v>0</v>
      </c>
      <c r="R177" s="9">
        <f t="shared" si="79"/>
        <v>0</v>
      </c>
      <c r="S177" s="9">
        <f t="shared" si="79"/>
        <v>0</v>
      </c>
      <c r="T177" s="9">
        <f t="shared" si="79"/>
        <v>0</v>
      </c>
      <c r="U177" s="9">
        <f t="shared" si="79"/>
        <v>0</v>
      </c>
      <c r="V177" s="9">
        <f t="shared" si="79"/>
        <v>0</v>
      </c>
      <c r="W177" s="9">
        <f t="shared" si="79"/>
        <v>0</v>
      </c>
      <c r="X177" s="9">
        <f t="shared" si="79"/>
        <v>0</v>
      </c>
      <c r="Y177" s="9">
        <f t="shared" si="79"/>
        <v>0</v>
      </c>
      <c r="Z177" s="9">
        <f t="shared" si="79"/>
        <v>0</v>
      </c>
      <c r="AA177" s="9">
        <f t="shared" si="79"/>
        <v>0</v>
      </c>
      <c r="AB177" s="9">
        <f t="shared" si="79"/>
        <v>0</v>
      </c>
      <c r="AC177" s="9">
        <f t="shared" si="79"/>
        <v>0</v>
      </c>
      <c r="AD177" s="9">
        <f t="shared" si="79"/>
        <v>0</v>
      </c>
      <c r="AE177" s="9">
        <f t="shared" si="79"/>
        <v>0</v>
      </c>
      <c r="AF177" s="9">
        <f t="shared" si="79"/>
        <v>0</v>
      </c>
      <c r="AG177" s="9">
        <f t="shared" si="79"/>
        <v>0</v>
      </c>
      <c r="AH177" s="9">
        <f t="shared" si="79"/>
        <v>0</v>
      </c>
      <c r="AI177" s="9">
        <f t="shared" si="79"/>
        <v>0</v>
      </c>
      <c r="AJ177" s="9">
        <f t="shared" si="79"/>
        <v>0</v>
      </c>
      <c r="AK177" s="9">
        <f t="shared" si="79"/>
        <v>0</v>
      </c>
      <c r="AL177" s="9">
        <f t="shared" si="79"/>
        <v>0</v>
      </c>
      <c r="AM177" s="9">
        <f t="shared" si="79"/>
        <v>0</v>
      </c>
      <c r="AN177" s="9">
        <f t="shared" si="79"/>
        <v>0</v>
      </c>
      <c r="AO177" s="9">
        <f t="shared" si="79"/>
        <v>0</v>
      </c>
      <c r="AP177" s="9">
        <f t="shared" si="79"/>
        <v>0</v>
      </c>
      <c r="AQ177" s="9">
        <f t="shared" si="79"/>
        <v>0</v>
      </c>
      <c r="AR177" s="9">
        <f t="shared" si="79"/>
        <v>0</v>
      </c>
      <c r="AS177" s="9">
        <f t="shared" si="79"/>
        <v>0</v>
      </c>
      <c r="AT177" s="9">
        <f t="shared" si="79"/>
        <v>0</v>
      </c>
      <c r="AU177" s="9">
        <f t="shared" si="79"/>
        <v>0</v>
      </c>
      <c r="AV177" s="9">
        <f t="shared" si="79"/>
        <v>0</v>
      </c>
      <c r="AW177" s="9">
        <f t="shared" si="79"/>
        <v>0</v>
      </c>
      <c r="AX177" s="9">
        <f t="shared" si="79"/>
        <v>0</v>
      </c>
      <c r="AY177" s="9">
        <f t="shared" si="79"/>
        <v>0</v>
      </c>
      <c r="AZ177" s="9">
        <f t="shared" si="79"/>
        <v>0</v>
      </c>
      <c r="BA177" s="9">
        <f t="shared" si="79"/>
        <v>0</v>
      </c>
    </row>
    <row r="178" spans="1:53" hidden="1">
      <c r="A178" s="4" t="s">
        <v>60</v>
      </c>
      <c r="B178" s="13">
        <f t="shared" ref="B178:Q179" si="80">B151</f>
        <v>0</v>
      </c>
      <c r="C178" s="13">
        <f t="shared" si="80"/>
        <v>0</v>
      </c>
      <c r="D178" s="13">
        <f t="shared" si="80"/>
        <v>0</v>
      </c>
      <c r="E178" s="13">
        <f t="shared" si="80"/>
        <v>0</v>
      </c>
      <c r="F178" s="13">
        <f t="shared" si="80"/>
        <v>0</v>
      </c>
      <c r="G178" s="13">
        <f t="shared" si="80"/>
        <v>0</v>
      </c>
      <c r="H178" s="13">
        <f t="shared" si="80"/>
        <v>0</v>
      </c>
      <c r="I178" s="13">
        <f t="shared" si="80"/>
        <v>0</v>
      </c>
      <c r="J178" s="13">
        <f t="shared" si="80"/>
        <v>0</v>
      </c>
      <c r="K178" s="13">
        <f t="shared" si="80"/>
        <v>0</v>
      </c>
      <c r="L178" s="13">
        <f t="shared" si="80"/>
        <v>0</v>
      </c>
      <c r="M178" s="13">
        <f t="shared" si="80"/>
        <v>0</v>
      </c>
      <c r="N178" s="13">
        <f t="shared" si="80"/>
        <v>0</v>
      </c>
      <c r="O178" s="13">
        <f t="shared" si="80"/>
        <v>0</v>
      </c>
      <c r="P178" s="13">
        <f t="shared" si="80"/>
        <v>0</v>
      </c>
      <c r="Q178" s="13">
        <f t="shared" si="80"/>
        <v>0</v>
      </c>
      <c r="R178" s="13">
        <f t="shared" ref="C178:BA179" si="81">R151</f>
        <v>0</v>
      </c>
      <c r="S178" s="13">
        <f t="shared" si="81"/>
        <v>0</v>
      </c>
      <c r="T178" s="13">
        <f t="shared" si="81"/>
        <v>0</v>
      </c>
      <c r="U178" s="13">
        <f t="shared" si="81"/>
        <v>0</v>
      </c>
      <c r="V178" s="13">
        <f t="shared" si="81"/>
        <v>0</v>
      </c>
      <c r="W178" s="13">
        <f t="shared" si="81"/>
        <v>0</v>
      </c>
      <c r="X178" s="13">
        <f t="shared" si="81"/>
        <v>0</v>
      </c>
      <c r="Y178" s="13">
        <f t="shared" si="81"/>
        <v>0</v>
      </c>
      <c r="Z178" s="13">
        <f t="shared" si="81"/>
        <v>0</v>
      </c>
      <c r="AA178" s="13">
        <f t="shared" si="81"/>
        <v>0</v>
      </c>
      <c r="AB178" s="13">
        <f t="shared" si="81"/>
        <v>0</v>
      </c>
      <c r="AC178" s="13">
        <f t="shared" si="81"/>
        <v>0</v>
      </c>
      <c r="AD178" s="13">
        <f t="shared" si="81"/>
        <v>0</v>
      </c>
      <c r="AE178" s="13">
        <f t="shared" si="81"/>
        <v>0</v>
      </c>
      <c r="AF178" s="13">
        <f t="shared" si="81"/>
        <v>0</v>
      </c>
      <c r="AG178" s="13">
        <f t="shared" si="81"/>
        <v>0</v>
      </c>
      <c r="AH178" s="13">
        <f t="shared" si="81"/>
        <v>0</v>
      </c>
      <c r="AI178" s="13">
        <f t="shared" si="81"/>
        <v>0</v>
      </c>
      <c r="AJ178" s="13">
        <f t="shared" si="81"/>
        <v>0</v>
      </c>
      <c r="AK178" s="13">
        <f t="shared" si="81"/>
        <v>0</v>
      </c>
      <c r="AL178" s="13">
        <f t="shared" si="81"/>
        <v>0</v>
      </c>
      <c r="AM178" s="13">
        <f t="shared" si="81"/>
        <v>0</v>
      </c>
      <c r="AN178" s="13">
        <f t="shared" si="81"/>
        <v>0</v>
      </c>
      <c r="AO178" s="13">
        <f t="shared" si="81"/>
        <v>0</v>
      </c>
      <c r="AP178" s="13">
        <f t="shared" si="81"/>
        <v>0</v>
      </c>
      <c r="AQ178" s="13">
        <f t="shared" si="81"/>
        <v>0</v>
      </c>
      <c r="AR178" s="13">
        <f t="shared" si="81"/>
        <v>0</v>
      </c>
      <c r="AS178" s="13">
        <f t="shared" si="81"/>
        <v>0</v>
      </c>
      <c r="AT178" s="13">
        <f t="shared" si="81"/>
        <v>0</v>
      </c>
      <c r="AU178" s="13">
        <f t="shared" si="81"/>
        <v>0</v>
      </c>
      <c r="AV178" s="13">
        <f t="shared" si="81"/>
        <v>0</v>
      </c>
      <c r="AW178" s="13">
        <f t="shared" si="81"/>
        <v>0</v>
      </c>
      <c r="AX178" s="13">
        <f t="shared" si="81"/>
        <v>0</v>
      </c>
      <c r="AY178" s="13">
        <f t="shared" si="81"/>
        <v>0</v>
      </c>
      <c r="AZ178" s="13">
        <f t="shared" si="81"/>
        <v>0</v>
      </c>
      <c r="BA178" s="13">
        <f t="shared" si="81"/>
        <v>0</v>
      </c>
    </row>
    <row r="179" spans="1:53" hidden="1">
      <c r="A179" s="6" t="s">
        <v>77</v>
      </c>
      <c r="B179" s="12">
        <f t="shared" si="80"/>
        <v>0</v>
      </c>
      <c r="C179" s="12">
        <f t="shared" si="81"/>
        <v>0</v>
      </c>
      <c r="D179" s="12">
        <f t="shared" si="81"/>
        <v>0</v>
      </c>
      <c r="E179" s="12">
        <f t="shared" si="81"/>
        <v>0</v>
      </c>
      <c r="F179" s="12">
        <f t="shared" si="81"/>
        <v>0</v>
      </c>
      <c r="G179" s="12">
        <f t="shared" si="81"/>
        <v>0</v>
      </c>
      <c r="H179" s="12">
        <f t="shared" si="81"/>
        <v>0</v>
      </c>
      <c r="I179" s="12">
        <f t="shared" si="81"/>
        <v>0</v>
      </c>
      <c r="J179" s="12">
        <f t="shared" si="81"/>
        <v>0</v>
      </c>
      <c r="K179" s="12">
        <f t="shared" si="81"/>
        <v>0</v>
      </c>
      <c r="L179" s="12">
        <f t="shared" si="81"/>
        <v>0</v>
      </c>
      <c r="M179" s="12">
        <f t="shared" si="81"/>
        <v>0</v>
      </c>
      <c r="N179" s="12">
        <f t="shared" si="81"/>
        <v>0</v>
      </c>
      <c r="O179" s="12">
        <f t="shared" si="81"/>
        <v>0</v>
      </c>
      <c r="P179" s="12">
        <f t="shared" si="81"/>
        <v>0</v>
      </c>
      <c r="Q179" s="12">
        <f t="shared" si="81"/>
        <v>0</v>
      </c>
      <c r="R179" s="12">
        <f t="shared" si="81"/>
        <v>0</v>
      </c>
      <c r="S179" s="12">
        <f t="shared" si="81"/>
        <v>0</v>
      </c>
      <c r="T179" s="12">
        <f t="shared" si="81"/>
        <v>0</v>
      </c>
      <c r="U179" s="12">
        <f t="shared" si="81"/>
        <v>0</v>
      </c>
      <c r="V179" s="12">
        <f t="shared" si="81"/>
        <v>0</v>
      </c>
      <c r="W179" s="12">
        <f t="shared" si="81"/>
        <v>0</v>
      </c>
      <c r="X179" s="12">
        <f t="shared" si="81"/>
        <v>0</v>
      </c>
      <c r="Y179" s="12">
        <f t="shared" si="81"/>
        <v>0</v>
      </c>
      <c r="Z179" s="12">
        <f t="shared" si="81"/>
        <v>0</v>
      </c>
      <c r="AA179" s="12">
        <f t="shared" si="81"/>
        <v>0</v>
      </c>
      <c r="AB179" s="12">
        <f t="shared" si="81"/>
        <v>0</v>
      </c>
      <c r="AC179" s="12">
        <f t="shared" si="81"/>
        <v>0</v>
      </c>
      <c r="AD179" s="12">
        <f t="shared" si="81"/>
        <v>0</v>
      </c>
      <c r="AE179" s="12">
        <f t="shared" si="81"/>
        <v>0</v>
      </c>
      <c r="AF179" s="12">
        <f t="shared" si="81"/>
        <v>0</v>
      </c>
      <c r="AG179" s="12">
        <f t="shared" si="81"/>
        <v>0</v>
      </c>
      <c r="AH179" s="12">
        <f t="shared" si="81"/>
        <v>0</v>
      </c>
      <c r="AI179" s="12">
        <f t="shared" si="81"/>
        <v>0</v>
      </c>
      <c r="AJ179" s="12">
        <f t="shared" si="81"/>
        <v>0</v>
      </c>
      <c r="AK179" s="12">
        <f t="shared" si="81"/>
        <v>0</v>
      </c>
      <c r="AL179" s="12">
        <f t="shared" si="81"/>
        <v>0</v>
      </c>
      <c r="AM179" s="12">
        <f t="shared" si="81"/>
        <v>0</v>
      </c>
      <c r="AN179" s="12">
        <f t="shared" si="81"/>
        <v>0</v>
      </c>
      <c r="AO179" s="12">
        <f t="shared" si="81"/>
        <v>0</v>
      </c>
      <c r="AP179" s="12">
        <f t="shared" si="81"/>
        <v>0</v>
      </c>
      <c r="AQ179" s="12">
        <f t="shared" si="81"/>
        <v>0</v>
      </c>
      <c r="AR179" s="12">
        <f t="shared" si="81"/>
        <v>0</v>
      </c>
      <c r="AS179" s="12">
        <f t="shared" si="81"/>
        <v>0</v>
      </c>
      <c r="AT179" s="12">
        <f t="shared" si="81"/>
        <v>0</v>
      </c>
      <c r="AU179" s="12">
        <f t="shared" si="81"/>
        <v>0</v>
      </c>
      <c r="AV179" s="12">
        <f t="shared" si="81"/>
        <v>0</v>
      </c>
      <c r="AW179" s="12">
        <f t="shared" si="81"/>
        <v>0</v>
      </c>
      <c r="AX179" s="12">
        <f t="shared" si="81"/>
        <v>0</v>
      </c>
      <c r="AY179" s="12">
        <f t="shared" si="81"/>
        <v>0</v>
      </c>
      <c r="AZ179" s="12">
        <f t="shared" si="81"/>
        <v>0</v>
      </c>
      <c r="BA179" s="12">
        <f t="shared" si="81"/>
        <v>0</v>
      </c>
    </row>
    <row r="180" spans="1:53" hidden="1">
      <c r="A180" s="1" t="s">
        <v>62</v>
      </c>
      <c r="B180" s="9">
        <f t="shared" ref="B180:BA180" si="82">SUM(B159:B179)-B175-B176</f>
        <v>23.850467903770358</v>
      </c>
      <c r="C180" s="9">
        <f t="shared" si="82"/>
        <v>23.999739225069355</v>
      </c>
      <c r="D180" s="9">
        <f t="shared" si="82"/>
        <v>27.000655819211534</v>
      </c>
      <c r="E180" s="9">
        <f t="shared" si="82"/>
        <v>26.327082799017596</v>
      </c>
      <c r="F180" s="9">
        <f t="shared" si="82"/>
        <v>27.380871119256661</v>
      </c>
      <c r="G180" s="9">
        <f t="shared" si="82"/>
        <v>26.370913969310845</v>
      </c>
      <c r="H180" s="9">
        <f t="shared" si="82"/>
        <v>26.217346187384173</v>
      </c>
      <c r="I180" s="9">
        <f t="shared" si="82"/>
        <v>26.504209367376824</v>
      </c>
      <c r="J180" s="9">
        <f t="shared" si="82"/>
        <v>26.727096370358538</v>
      </c>
      <c r="K180" s="9">
        <f t="shared" si="82"/>
        <v>25.318964677794519</v>
      </c>
      <c r="L180" s="9">
        <f t="shared" si="82"/>
        <v>25.760462894980613</v>
      </c>
      <c r="M180" s="9">
        <f t="shared" si="82"/>
        <v>25.601312573325192</v>
      </c>
      <c r="N180" s="9">
        <f t="shared" si="82"/>
        <v>25.628362826008701</v>
      </c>
      <c r="O180" s="9">
        <f t="shared" si="82"/>
        <v>26.198235654910135</v>
      </c>
      <c r="P180" s="9">
        <f t="shared" si="82"/>
        <v>25.542421434054233</v>
      </c>
      <c r="Q180" s="9">
        <f t="shared" si="82"/>
        <v>25.369071230048807</v>
      </c>
      <c r="R180" s="9">
        <f t="shared" si="82"/>
        <v>24.931861453146105</v>
      </c>
      <c r="S180" s="9">
        <f t="shared" si="82"/>
        <v>25.037140106504008</v>
      </c>
      <c r="T180" s="9">
        <f t="shared" si="82"/>
        <v>24.844831156977833</v>
      </c>
      <c r="U180" s="9">
        <f t="shared" si="82"/>
        <v>23.747494841640759</v>
      </c>
      <c r="V180" s="9">
        <f t="shared" si="82"/>
        <v>24.273621228867789</v>
      </c>
      <c r="W180" s="9">
        <f t="shared" si="82"/>
        <v>24.405317305920835</v>
      </c>
      <c r="X180" s="9">
        <f t="shared" si="82"/>
        <v>24.938056137440611</v>
      </c>
      <c r="Y180" s="9">
        <f t="shared" si="82"/>
        <v>24.976465636285457</v>
      </c>
      <c r="Z180" s="9">
        <f t="shared" si="82"/>
        <v>24.635089778074217</v>
      </c>
      <c r="AA180" s="9">
        <f t="shared" si="82"/>
        <v>24.696741778022108</v>
      </c>
      <c r="AB180" s="9">
        <f t="shared" si="82"/>
        <v>24.206536085365023</v>
      </c>
      <c r="AC180" s="9">
        <f t="shared" si="82"/>
        <v>24.095013613268545</v>
      </c>
      <c r="AD180" s="9">
        <f t="shared" si="82"/>
        <v>23.700082169773228</v>
      </c>
      <c r="AE180" s="9">
        <f t="shared" si="82"/>
        <v>24.072972354640299</v>
      </c>
      <c r="AF180" s="9">
        <f t="shared" si="82"/>
        <v>24.257144490343332</v>
      </c>
      <c r="AG180" s="9">
        <f t="shared" si="82"/>
        <v>24.331559328412698</v>
      </c>
      <c r="AH180" s="9">
        <f t="shared" si="82"/>
        <v>24.635089778074217</v>
      </c>
      <c r="AI180" s="9">
        <f t="shared" si="82"/>
        <v>24.696741778022108</v>
      </c>
      <c r="AJ180" s="9">
        <f t="shared" si="82"/>
        <v>24.962036751363133</v>
      </c>
      <c r="AK180" s="9">
        <f t="shared" si="82"/>
        <v>24.936295473699115</v>
      </c>
      <c r="AL180" s="9">
        <f t="shared" si="82"/>
        <v>24.821560930815298</v>
      </c>
      <c r="AM180" s="9">
        <f t="shared" si="82"/>
        <v>25.066394702801272</v>
      </c>
      <c r="AN180" s="9">
        <f t="shared" si="82"/>
        <v>25.402722603849462</v>
      </c>
      <c r="AO180" s="9">
        <f t="shared" si="82"/>
        <v>25.611514423160315</v>
      </c>
      <c r="AP180" s="9">
        <f t="shared" si="82"/>
        <v>25.698285975191503</v>
      </c>
      <c r="AQ180" s="9">
        <f t="shared" si="82"/>
        <v>25.324490325703227</v>
      </c>
      <c r="AR180" s="9">
        <f t="shared" si="82"/>
        <v>25.628362826008701</v>
      </c>
      <c r="AS180" s="9">
        <f t="shared" si="82"/>
        <v>25.622326152876223</v>
      </c>
      <c r="AT180" s="9">
        <f t="shared" si="82"/>
        <v>25.88214118676964</v>
      </c>
      <c r="AU180" s="9">
        <f t="shared" si="82"/>
        <v>23.795398723754104</v>
      </c>
      <c r="AV180" s="9">
        <f t="shared" si="82"/>
        <v>25.021854363068396</v>
      </c>
      <c r="AW180" s="9">
        <f t="shared" si="82"/>
        <v>24.132253118013402</v>
      </c>
      <c r="AX180" s="9">
        <f t="shared" si="82"/>
        <v>26.059806269628211</v>
      </c>
      <c r="AY180" s="9">
        <f t="shared" si="82"/>
        <v>24.392708514189007</v>
      </c>
      <c r="AZ180" s="9">
        <f t="shared" si="82"/>
        <v>24.9717861886887</v>
      </c>
      <c r="BA180" s="9">
        <f t="shared" si="82"/>
        <v>23.733038652256162</v>
      </c>
    </row>
    <row r="181" spans="1:53" hidden="1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</row>
    <row r="182" spans="1:53" hidden="1">
      <c r="A182" s="1" t="s">
        <v>91</v>
      </c>
      <c r="B182" s="9">
        <f t="shared" ref="B182:BA182" si="83">IF(2*(27-B180)-B175-B176&gt;0,2*(27-B180)-B175-B176,0)</f>
        <v>6.2748351382521772</v>
      </c>
      <c r="C182" s="9">
        <f t="shared" si="83"/>
        <v>6.0005215498612898</v>
      </c>
      <c r="D182" s="9">
        <f t="shared" si="83"/>
        <v>0</v>
      </c>
      <c r="E182" s="9">
        <f t="shared" si="83"/>
        <v>1.3458344019648081</v>
      </c>
      <c r="F182" s="9">
        <f t="shared" si="83"/>
        <v>0</v>
      </c>
      <c r="G182" s="9">
        <f t="shared" si="83"/>
        <v>1.2581720613783105</v>
      </c>
      <c r="H182" s="9">
        <f t="shared" si="83"/>
        <v>1.5653076252316538</v>
      </c>
      <c r="I182" s="9">
        <f t="shared" si="83"/>
        <v>0.99158126524635293</v>
      </c>
      <c r="J182" s="9">
        <f t="shared" si="83"/>
        <v>0.54580725928292395</v>
      </c>
      <c r="K182" s="9">
        <f t="shared" si="83"/>
        <v>3.3620706444109629</v>
      </c>
      <c r="L182" s="9">
        <f t="shared" si="83"/>
        <v>2.4790742100387746</v>
      </c>
      <c r="M182" s="9">
        <f t="shared" si="83"/>
        <v>2.7973748533496163</v>
      </c>
      <c r="N182" s="9">
        <f t="shared" si="83"/>
        <v>2.7432743479825987</v>
      </c>
      <c r="O182" s="9">
        <f t="shared" si="83"/>
        <v>1.6035286901797292</v>
      </c>
      <c r="P182" s="9">
        <f t="shared" si="83"/>
        <v>2.915157131891533</v>
      </c>
      <c r="Q182" s="9">
        <f t="shared" si="83"/>
        <v>3.2618575399023868</v>
      </c>
      <c r="R182" s="9">
        <f t="shared" si="83"/>
        <v>4.1362770937077897</v>
      </c>
      <c r="S182" s="9">
        <f t="shared" si="83"/>
        <v>3.803440052049289</v>
      </c>
      <c r="T182" s="9">
        <f t="shared" si="83"/>
        <v>4.3103376860443348</v>
      </c>
      <c r="U182" s="9">
        <f t="shared" si="83"/>
        <v>6.505010316718483</v>
      </c>
      <c r="V182" s="9">
        <f t="shared" si="83"/>
        <v>5.4527575422644219</v>
      </c>
      <c r="W182" s="9">
        <f t="shared" si="83"/>
        <v>5.189365388158329</v>
      </c>
      <c r="X182" s="9">
        <f t="shared" si="83"/>
        <v>4.1238877251187773</v>
      </c>
      <c r="Y182" s="9">
        <f t="shared" si="83"/>
        <v>4.0470687274290853</v>
      </c>
      <c r="Z182" s="9">
        <f t="shared" si="83"/>
        <v>4.7298204438515654</v>
      </c>
      <c r="AA182" s="9">
        <f t="shared" si="83"/>
        <v>4.6065164439557833</v>
      </c>
      <c r="AB182" s="9">
        <f t="shared" si="83"/>
        <v>5.5869278292699533</v>
      </c>
      <c r="AC182" s="9">
        <f t="shared" si="83"/>
        <v>5.8099727734629099</v>
      </c>
      <c r="AD182" s="9">
        <f t="shared" si="83"/>
        <v>6.5998356604535431</v>
      </c>
      <c r="AE182" s="9">
        <f t="shared" si="83"/>
        <v>5.8540552907194012</v>
      </c>
      <c r="AF182" s="9">
        <f t="shared" si="83"/>
        <v>5.4857110193133352</v>
      </c>
      <c r="AG182" s="9">
        <f t="shared" si="83"/>
        <v>5.3368813431746034</v>
      </c>
      <c r="AH182" s="9">
        <f t="shared" si="83"/>
        <v>4.7298204438515654</v>
      </c>
      <c r="AI182" s="9">
        <f t="shared" si="83"/>
        <v>4.6065164439557833</v>
      </c>
      <c r="AJ182" s="9">
        <f t="shared" si="83"/>
        <v>4.0759264972737341</v>
      </c>
      <c r="AK182" s="9">
        <f t="shared" si="83"/>
        <v>4.1274090526017702</v>
      </c>
      <c r="AL182" s="9">
        <f t="shared" si="83"/>
        <v>4.3568781383694031</v>
      </c>
      <c r="AM182" s="9">
        <f t="shared" si="83"/>
        <v>3.8672105943974557</v>
      </c>
      <c r="AN182" s="9">
        <f t="shared" si="83"/>
        <v>3.1945547923010764</v>
      </c>
      <c r="AO182" s="9">
        <f t="shared" si="83"/>
        <v>2.7769711536793693</v>
      </c>
      <c r="AP182" s="9">
        <f t="shared" si="83"/>
        <v>2.6034280496169941</v>
      </c>
      <c r="AQ182" s="9">
        <f t="shared" si="83"/>
        <v>3.351019348593546</v>
      </c>
      <c r="AR182" s="9">
        <f t="shared" si="83"/>
        <v>2.7432743479825987</v>
      </c>
      <c r="AS182" s="9">
        <f t="shared" si="83"/>
        <v>2.7553476942475541</v>
      </c>
      <c r="AT182" s="9">
        <f t="shared" si="83"/>
        <v>2.235717626460719</v>
      </c>
      <c r="AU182" s="9">
        <f t="shared" si="83"/>
        <v>6.4092025524917915</v>
      </c>
      <c r="AV182" s="9">
        <f t="shared" si="83"/>
        <v>3.9562912738632079</v>
      </c>
      <c r="AW182" s="9">
        <f t="shared" si="83"/>
        <v>5.7354937639731958</v>
      </c>
      <c r="AX182" s="9">
        <f t="shared" si="83"/>
        <v>1.8803874607435773</v>
      </c>
      <c r="AY182" s="9">
        <f t="shared" si="83"/>
        <v>5.2145829716219865</v>
      </c>
      <c r="AZ182" s="9">
        <f t="shared" si="83"/>
        <v>4.0564276226225999</v>
      </c>
      <c r="BA182" s="9">
        <f t="shared" si="83"/>
        <v>6.533922695487675</v>
      </c>
    </row>
    <row r="183" spans="1:53" hidden="1">
      <c r="A183" s="1" t="s">
        <v>92</v>
      </c>
      <c r="B183" s="9">
        <f t="shared" ref="B183:BA183" si="84">27-B182-B175-B176</f>
        <v>20.700935807540713</v>
      </c>
      <c r="C183" s="9">
        <f t="shared" si="84"/>
        <v>20.99947845013871</v>
      </c>
      <c r="D183" s="9">
        <f t="shared" si="84"/>
        <v>27</v>
      </c>
      <c r="E183" s="9">
        <f t="shared" si="84"/>
        <v>25.654165598035192</v>
      </c>
      <c r="F183" s="9">
        <f t="shared" si="84"/>
        <v>27</v>
      </c>
      <c r="G183" s="9">
        <f t="shared" si="84"/>
        <v>25.741827938621689</v>
      </c>
      <c r="H183" s="9">
        <f t="shared" si="84"/>
        <v>25.434692374768346</v>
      </c>
      <c r="I183" s="9">
        <f t="shared" si="84"/>
        <v>26.008418734753647</v>
      </c>
      <c r="J183" s="9">
        <f t="shared" si="84"/>
        <v>26.454192740717076</v>
      </c>
      <c r="K183" s="9">
        <f t="shared" si="84"/>
        <v>23.637929355589037</v>
      </c>
      <c r="L183" s="9">
        <f t="shared" si="84"/>
        <v>24.520925789961225</v>
      </c>
      <c r="M183" s="9">
        <f t="shared" si="84"/>
        <v>24.202625146650384</v>
      </c>
      <c r="N183" s="9">
        <f t="shared" si="84"/>
        <v>24.256725652017401</v>
      </c>
      <c r="O183" s="9">
        <f t="shared" si="84"/>
        <v>25.396471309820271</v>
      </c>
      <c r="P183" s="9">
        <f t="shared" si="84"/>
        <v>24.084842868108467</v>
      </c>
      <c r="Q183" s="9">
        <f t="shared" si="84"/>
        <v>23.738142460097613</v>
      </c>
      <c r="R183" s="9">
        <f t="shared" si="84"/>
        <v>22.86372290629221</v>
      </c>
      <c r="S183" s="9">
        <f t="shared" si="84"/>
        <v>23.074280213008016</v>
      </c>
      <c r="T183" s="9">
        <f t="shared" si="84"/>
        <v>22.689662313955665</v>
      </c>
      <c r="U183" s="9">
        <f t="shared" si="84"/>
        <v>20.494989683281517</v>
      </c>
      <c r="V183" s="9">
        <f t="shared" si="84"/>
        <v>21.547242457735578</v>
      </c>
      <c r="W183" s="9">
        <f t="shared" si="84"/>
        <v>21.810634611841671</v>
      </c>
      <c r="X183" s="9">
        <f t="shared" si="84"/>
        <v>22.876112274881223</v>
      </c>
      <c r="Y183" s="9">
        <f t="shared" si="84"/>
        <v>22.952931272570915</v>
      </c>
      <c r="Z183" s="9">
        <f t="shared" si="84"/>
        <v>22.270179556148435</v>
      </c>
      <c r="AA183" s="9">
        <f t="shared" si="84"/>
        <v>22.393483556044217</v>
      </c>
      <c r="AB183" s="9">
        <f t="shared" si="84"/>
        <v>21.413072170730047</v>
      </c>
      <c r="AC183" s="9">
        <f t="shared" si="84"/>
        <v>21.19002722653709</v>
      </c>
      <c r="AD183" s="9">
        <f t="shared" si="84"/>
        <v>20.400164339546457</v>
      </c>
      <c r="AE183" s="9">
        <f t="shared" si="84"/>
        <v>21.145944709280599</v>
      </c>
      <c r="AF183" s="9">
        <f t="shared" si="84"/>
        <v>21.514288980686665</v>
      </c>
      <c r="AG183" s="9">
        <f t="shared" si="84"/>
        <v>21.663118656825397</v>
      </c>
      <c r="AH183" s="9">
        <f t="shared" si="84"/>
        <v>22.270179556148435</v>
      </c>
      <c r="AI183" s="9">
        <f t="shared" si="84"/>
        <v>22.393483556044217</v>
      </c>
      <c r="AJ183" s="9">
        <f t="shared" si="84"/>
        <v>22.924073502726266</v>
      </c>
      <c r="AK183" s="9">
        <f t="shared" si="84"/>
        <v>22.87259094739823</v>
      </c>
      <c r="AL183" s="9">
        <f t="shared" si="84"/>
        <v>22.643121861630597</v>
      </c>
      <c r="AM183" s="9">
        <f t="shared" si="84"/>
        <v>23.132789405602544</v>
      </c>
      <c r="AN183" s="9">
        <f t="shared" si="84"/>
        <v>23.805445207698924</v>
      </c>
      <c r="AO183" s="9">
        <f t="shared" si="84"/>
        <v>24.223028846320631</v>
      </c>
      <c r="AP183" s="9">
        <f t="shared" si="84"/>
        <v>24.396571950383006</v>
      </c>
      <c r="AQ183" s="9">
        <f t="shared" si="84"/>
        <v>23.648980651406454</v>
      </c>
      <c r="AR183" s="9">
        <f t="shared" si="84"/>
        <v>24.256725652017401</v>
      </c>
      <c r="AS183" s="9">
        <f t="shared" si="84"/>
        <v>24.244652305752446</v>
      </c>
      <c r="AT183" s="9">
        <f t="shared" si="84"/>
        <v>24.764282373539281</v>
      </c>
      <c r="AU183" s="9">
        <f t="shared" si="84"/>
        <v>20.590797447508209</v>
      </c>
      <c r="AV183" s="9">
        <f t="shared" si="84"/>
        <v>23.043708726136792</v>
      </c>
      <c r="AW183" s="9">
        <f t="shared" si="84"/>
        <v>21.264506236026804</v>
      </c>
      <c r="AX183" s="9">
        <f t="shared" si="84"/>
        <v>25.119612539256423</v>
      </c>
      <c r="AY183" s="9">
        <f t="shared" si="84"/>
        <v>21.785417028378014</v>
      </c>
      <c r="AZ183" s="9">
        <f t="shared" si="84"/>
        <v>22.9435723773774</v>
      </c>
      <c r="BA183" s="9">
        <f t="shared" si="84"/>
        <v>20.466077304512325</v>
      </c>
    </row>
    <row r="184" spans="1:53" hidden="1">
      <c r="A184" s="1" t="s">
        <v>94</v>
      </c>
      <c r="B184" s="9">
        <f t="shared" ref="B184:BA184" si="85">1.5+0.5*B155</f>
        <v>1.5</v>
      </c>
      <c r="C184" s="9">
        <f t="shared" si="85"/>
        <v>1.5</v>
      </c>
      <c r="D184" s="9">
        <f t="shared" si="85"/>
        <v>4.4999999999999982</v>
      </c>
      <c r="E184" s="9">
        <f t="shared" si="85"/>
        <v>4.0635962671854848</v>
      </c>
      <c r="F184" s="9">
        <f t="shared" si="85"/>
        <v>4.4135555708617469</v>
      </c>
      <c r="G184" s="9">
        <f t="shared" si="85"/>
        <v>4.1200204648738303</v>
      </c>
      <c r="H184" s="9">
        <f t="shared" si="85"/>
        <v>4.0529160846411081</v>
      </c>
      <c r="I184" s="9">
        <f t="shared" si="85"/>
        <v>4.1237049899304852</v>
      </c>
      <c r="J184" s="9">
        <f t="shared" si="85"/>
        <v>4.1431492539816048</v>
      </c>
      <c r="K184" s="9">
        <f t="shared" si="85"/>
        <v>3.6807359480232145</v>
      </c>
      <c r="L184" s="9">
        <f t="shared" si="85"/>
        <v>3.4973066499992553</v>
      </c>
      <c r="M184" s="9">
        <f t="shared" si="85"/>
        <v>3.2753211318749118</v>
      </c>
      <c r="N184" s="9">
        <f t="shared" si="85"/>
        <v>3.3270740735215747</v>
      </c>
      <c r="O184" s="9">
        <f t="shared" si="85"/>
        <v>3.2931417930699514</v>
      </c>
      <c r="P184" s="9">
        <f t="shared" si="85"/>
        <v>3.2446773691650166</v>
      </c>
      <c r="Q184" s="9">
        <f t="shared" si="85"/>
        <v>3.0890129724120348</v>
      </c>
      <c r="R184" s="9">
        <f t="shared" si="85"/>
        <v>2.8398480647169349</v>
      </c>
      <c r="S184" s="9">
        <f t="shared" si="85"/>
        <v>2.7536879980232443</v>
      </c>
      <c r="T184" s="9">
        <f t="shared" si="85"/>
        <v>2.626553832146564</v>
      </c>
      <c r="U184" s="9">
        <f t="shared" si="85"/>
        <v>1.5</v>
      </c>
      <c r="V184" s="9">
        <f t="shared" si="85"/>
        <v>2.0881322857304081</v>
      </c>
      <c r="W184" s="9">
        <f t="shared" si="85"/>
        <v>2.0404556096946376</v>
      </c>
      <c r="X184" s="9">
        <f t="shared" si="85"/>
        <v>2.5856164953648748</v>
      </c>
      <c r="Y184" s="9">
        <f t="shared" si="85"/>
        <v>1.9754976282404644</v>
      </c>
      <c r="Z184" s="9">
        <f t="shared" si="85"/>
        <v>2.2441439128586671</v>
      </c>
      <c r="AA184" s="9">
        <f t="shared" si="85"/>
        <v>2.3421015860992167</v>
      </c>
      <c r="AB184" s="9">
        <f t="shared" si="85"/>
        <v>1.8891527352244413</v>
      </c>
      <c r="AC184" s="9">
        <f t="shared" si="85"/>
        <v>1.8570342637475734</v>
      </c>
      <c r="AD184" s="9">
        <f t="shared" si="85"/>
        <v>2.006603847275223</v>
      </c>
      <c r="AE184" s="9">
        <f t="shared" si="85"/>
        <v>1.7305982175642094</v>
      </c>
      <c r="AF184" s="9">
        <f t="shared" si="85"/>
        <v>1.9415544069044393</v>
      </c>
      <c r="AG184" s="9">
        <f t="shared" si="85"/>
        <v>2.1223121981310866</v>
      </c>
      <c r="AH184" s="9">
        <f t="shared" si="85"/>
        <v>2.2441439128586671</v>
      </c>
      <c r="AI184" s="9">
        <f t="shared" si="85"/>
        <v>2.3421015860992167</v>
      </c>
      <c r="AJ184" s="9">
        <f t="shared" si="85"/>
        <v>2.5969423566259375</v>
      </c>
      <c r="AK184" s="9">
        <f t="shared" si="85"/>
        <v>2.5846269263484296</v>
      </c>
      <c r="AL184" s="9">
        <f t="shared" si="85"/>
        <v>2.5229768567713968</v>
      </c>
      <c r="AM184" s="9">
        <f t="shared" si="85"/>
        <v>2.7668746961478985</v>
      </c>
      <c r="AN184" s="9">
        <f t="shared" si="85"/>
        <v>3.0406378482757255</v>
      </c>
      <c r="AO184" s="9">
        <f t="shared" si="85"/>
        <v>3.1828029301832745</v>
      </c>
      <c r="AP184" s="9">
        <f t="shared" si="85"/>
        <v>3.2340305013772008</v>
      </c>
      <c r="AQ184" s="9">
        <f t="shared" si="85"/>
        <v>3.2717084660861415</v>
      </c>
      <c r="AR184" s="9">
        <f t="shared" si="85"/>
        <v>3.3270740735215747</v>
      </c>
      <c r="AS184" s="9">
        <f t="shared" si="85"/>
        <v>3.4105218671860653</v>
      </c>
      <c r="AT184" s="9">
        <f t="shared" si="85"/>
        <v>3.7987037562578312</v>
      </c>
      <c r="AU184" s="9">
        <f t="shared" si="85"/>
        <v>1.5261073206453961</v>
      </c>
      <c r="AV184" s="9">
        <f t="shared" si="85"/>
        <v>2.7251533011400193</v>
      </c>
      <c r="AW184" s="9">
        <f t="shared" si="85"/>
        <v>1.6124812430680979</v>
      </c>
      <c r="AX184" s="9">
        <f t="shared" si="85"/>
        <v>3.5764361016397501</v>
      </c>
      <c r="AY184" s="9">
        <f t="shared" si="85"/>
        <v>2.5066177244407974</v>
      </c>
      <c r="AZ184" s="9">
        <f t="shared" si="85"/>
        <v>2.6257019031286082</v>
      </c>
      <c r="BA184" s="9">
        <f t="shared" si="85"/>
        <v>1.5524929621604375</v>
      </c>
    </row>
    <row r="185" spans="1:53" hidden="1"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</row>
    <row r="186" spans="1:53" hidden="1">
      <c r="AV186" s="1"/>
      <c r="AW186" s="1"/>
    </row>
    <row r="187" spans="1:53">
      <c r="A187" s="19" t="s">
        <v>99</v>
      </c>
      <c r="AV187" s="1"/>
      <c r="AW187" s="1"/>
    </row>
    <row r="188" spans="1:53">
      <c r="B188" s="18" t="s">
        <v>64</v>
      </c>
      <c r="C188" s="18" t="s">
        <v>64</v>
      </c>
      <c r="D188" s="18" t="s">
        <v>64</v>
      </c>
      <c r="E188" s="18" t="s">
        <v>64</v>
      </c>
      <c r="F188" s="18" t="s">
        <v>64</v>
      </c>
      <c r="G188" s="18" t="s">
        <v>64</v>
      </c>
      <c r="H188" s="18" t="s">
        <v>64</v>
      </c>
      <c r="I188" s="18" t="s">
        <v>64</v>
      </c>
      <c r="J188" s="18" t="s">
        <v>64</v>
      </c>
      <c r="K188" s="18" t="s">
        <v>64</v>
      </c>
      <c r="L188" s="18" t="s">
        <v>64</v>
      </c>
      <c r="M188" s="18" t="s">
        <v>64</v>
      </c>
      <c r="N188" s="18" t="s">
        <v>64</v>
      </c>
      <c r="O188" s="18" t="s">
        <v>64</v>
      </c>
      <c r="P188" s="18" t="s">
        <v>64</v>
      </c>
      <c r="Q188" s="18" t="s">
        <v>64</v>
      </c>
      <c r="R188" s="18" t="s">
        <v>64</v>
      </c>
      <c r="S188" s="18" t="s">
        <v>64</v>
      </c>
      <c r="T188" s="18" t="s">
        <v>64</v>
      </c>
      <c r="U188" s="18" t="s">
        <v>64</v>
      </c>
      <c r="V188" s="18" t="s">
        <v>64</v>
      </c>
      <c r="W188" s="18" t="s">
        <v>64</v>
      </c>
      <c r="X188" s="18" t="s">
        <v>64</v>
      </c>
      <c r="Y188" s="18" t="s">
        <v>64</v>
      </c>
      <c r="Z188" s="18" t="s">
        <v>64</v>
      </c>
      <c r="AA188" s="18" t="s">
        <v>64</v>
      </c>
      <c r="AB188" s="18" t="s">
        <v>64</v>
      </c>
      <c r="AC188" s="18" t="s">
        <v>64</v>
      </c>
      <c r="AD188" s="18" t="s">
        <v>64</v>
      </c>
      <c r="AE188" s="18" t="s">
        <v>64</v>
      </c>
      <c r="AF188" s="18" t="s">
        <v>64</v>
      </c>
      <c r="AG188" s="18" t="s">
        <v>64</v>
      </c>
      <c r="AH188" s="18" t="s">
        <v>64</v>
      </c>
      <c r="AI188" s="18" t="s">
        <v>64</v>
      </c>
      <c r="AJ188" s="18" t="s">
        <v>64</v>
      </c>
      <c r="AK188" s="18" t="s">
        <v>64</v>
      </c>
      <c r="AL188" s="18" t="s">
        <v>64</v>
      </c>
      <c r="AM188" s="18" t="s">
        <v>64</v>
      </c>
      <c r="AN188" s="18" t="s">
        <v>64</v>
      </c>
      <c r="AO188" s="18" t="s">
        <v>64</v>
      </c>
      <c r="AP188" s="18" t="s">
        <v>64</v>
      </c>
      <c r="AQ188" s="18" t="s">
        <v>64</v>
      </c>
      <c r="AR188" s="18" t="s">
        <v>64</v>
      </c>
      <c r="AS188" s="18" t="s">
        <v>64</v>
      </c>
      <c r="AT188" s="18" t="s">
        <v>64</v>
      </c>
      <c r="AU188" s="18" t="s">
        <v>64</v>
      </c>
      <c r="AV188" s="18" t="s">
        <v>64</v>
      </c>
      <c r="AW188" s="18" t="s">
        <v>64</v>
      </c>
      <c r="AX188" s="18" t="s">
        <v>64</v>
      </c>
      <c r="AY188" s="18" t="s">
        <v>64</v>
      </c>
      <c r="AZ188" s="18" t="s">
        <v>64</v>
      </c>
      <c r="BA188" s="18" t="s">
        <v>64</v>
      </c>
    </row>
    <row r="189" spans="1:53">
      <c r="A189" s="2" t="s">
        <v>28</v>
      </c>
      <c r="B189" s="16">
        <f t="shared" ref="B189:BA189" si="86">B132</f>
        <v>7.7361052589699764</v>
      </c>
      <c r="C189" s="16">
        <f t="shared" si="86"/>
        <v>7.9997619752913014</v>
      </c>
      <c r="D189" s="16">
        <f t="shared" si="86"/>
        <v>8.0002781304406572</v>
      </c>
      <c r="E189" s="16">
        <f t="shared" si="86"/>
        <v>7.9046360307101038</v>
      </c>
      <c r="F189" s="16">
        <f t="shared" si="86"/>
        <v>8.4738838922245652</v>
      </c>
      <c r="G189" s="16">
        <f t="shared" si="86"/>
        <v>7.9520279334029871</v>
      </c>
      <c r="H189" s="16">
        <f t="shared" si="86"/>
        <v>7.8139781792200429</v>
      </c>
      <c r="I189" s="16">
        <f t="shared" si="86"/>
        <v>8.3293457771676458</v>
      </c>
      <c r="J189" s="16">
        <f t="shared" si="86"/>
        <v>7.747397428246078</v>
      </c>
      <c r="K189" s="16">
        <f t="shared" si="86"/>
        <v>7.4487797210853124</v>
      </c>
      <c r="L189" s="16">
        <f t="shared" si="86"/>
        <v>7.9261768126007608</v>
      </c>
      <c r="M189" s="16">
        <f t="shared" si="86"/>
        <v>8.2455824937313444</v>
      </c>
      <c r="N189" s="16">
        <f t="shared" si="86"/>
        <v>7.8533927824688385</v>
      </c>
      <c r="O189" s="16">
        <f t="shared" si="86"/>
        <v>8.1558451709392958</v>
      </c>
      <c r="P189" s="16">
        <f t="shared" si="86"/>
        <v>8.1822769439990122</v>
      </c>
      <c r="Q189" s="16">
        <f t="shared" si="86"/>
        <v>7.8823728137946905</v>
      </c>
      <c r="R189" s="16">
        <f t="shared" si="86"/>
        <v>7.6729649172385344</v>
      </c>
      <c r="S189" s="16">
        <f t="shared" si="86"/>
        <v>8.1036938343172924</v>
      </c>
      <c r="T189" s="16">
        <f t="shared" si="86"/>
        <v>8.1746119658624412</v>
      </c>
      <c r="U189" s="16">
        <f t="shared" si="86"/>
        <v>7.9768135345676781</v>
      </c>
      <c r="V189" s="16">
        <f t="shared" si="86"/>
        <v>7.8991753259670245</v>
      </c>
      <c r="W189" s="16">
        <f t="shared" si="86"/>
        <v>8.2148218490273326</v>
      </c>
      <c r="X189" s="16">
        <f t="shared" si="86"/>
        <v>7.9982303148835987</v>
      </c>
      <c r="Y189" s="16">
        <f t="shared" si="86"/>
        <v>8.0435720322383055</v>
      </c>
      <c r="Z189" s="16">
        <f t="shared" si="86"/>
        <v>8.085345441943165</v>
      </c>
      <c r="AA189" s="16">
        <f t="shared" si="86"/>
        <v>8.1536706606068545</v>
      </c>
      <c r="AB189" s="16">
        <f t="shared" si="86"/>
        <v>7.800813703304792</v>
      </c>
      <c r="AC189" s="16">
        <f t="shared" si="86"/>
        <v>7.9352039199969759</v>
      </c>
      <c r="AD189" s="16">
        <f t="shared" si="86"/>
        <v>7.5951853571288579</v>
      </c>
      <c r="AE189" s="16">
        <f t="shared" si="86"/>
        <v>7.8204357979372343</v>
      </c>
      <c r="AF189" s="16">
        <f t="shared" si="86"/>
        <v>7.9196551109085425</v>
      </c>
      <c r="AG189" s="16">
        <f t="shared" si="86"/>
        <v>7.6452049123841022</v>
      </c>
      <c r="AH189" s="16">
        <f t="shared" si="86"/>
        <v>8.085345441943165</v>
      </c>
      <c r="AI189" s="16">
        <f t="shared" si="86"/>
        <v>8.1536706606068545</v>
      </c>
      <c r="AJ189" s="16">
        <f t="shared" si="86"/>
        <v>8.0194235314011504</v>
      </c>
      <c r="AK189" s="16">
        <f t="shared" si="86"/>
        <v>7.9968133180467103</v>
      </c>
      <c r="AL189" s="16">
        <f t="shared" si="86"/>
        <v>7.8575231049590997</v>
      </c>
      <c r="AM189" s="16">
        <f t="shared" si="86"/>
        <v>7.9749660521506565</v>
      </c>
      <c r="AN189" s="16">
        <f t="shared" si="86"/>
        <v>8.2125562047427731</v>
      </c>
      <c r="AO189" s="16">
        <f t="shared" si="86"/>
        <v>8.0347105281745499</v>
      </c>
      <c r="AP189" s="16">
        <f t="shared" si="86"/>
        <v>8.2234070166046553</v>
      </c>
      <c r="AQ189" s="16">
        <f t="shared" si="86"/>
        <v>7.9347830593191588</v>
      </c>
      <c r="AR189" s="16">
        <f t="shared" si="86"/>
        <v>7.8533927824688385</v>
      </c>
      <c r="AS189" s="16">
        <f t="shared" si="86"/>
        <v>7.8999765546637324</v>
      </c>
      <c r="AT189" s="16">
        <f t="shared" si="86"/>
        <v>7.7391110613769198</v>
      </c>
      <c r="AU189" s="16">
        <f t="shared" si="86"/>
        <v>8.2366682908636228</v>
      </c>
      <c r="AV189" s="16">
        <f t="shared" si="86"/>
        <v>7.8787723468126547</v>
      </c>
      <c r="AW189" s="16">
        <f t="shared" si="86"/>
        <v>8.0117970002277463</v>
      </c>
      <c r="AX189" s="16">
        <f t="shared" si="86"/>
        <v>8.0456756909450142</v>
      </c>
      <c r="AY189" s="16">
        <f t="shared" si="86"/>
        <v>7.4949335932144283</v>
      </c>
      <c r="AZ189" s="16">
        <f t="shared" si="86"/>
        <v>7.9249629688762333</v>
      </c>
      <c r="BA189" s="16">
        <f t="shared" si="86"/>
        <v>7.9345313366644001</v>
      </c>
    </row>
    <row r="190" spans="1:53">
      <c r="A190" s="2" t="s">
        <v>74</v>
      </c>
      <c r="B190" s="16">
        <f t="shared" ref="B190:BA190" si="87">B135</f>
        <v>0</v>
      </c>
      <c r="C190" s="16">
        <f t="shared" si="87"/>
        <v>0</v>
      </c>
      <c r="D190" s="16">
        <f t="shared" si="87"/>
        <v>0</v>
      </c>
      <c r="E190" s="16">
        <f t="shared" si="87"/>
        <v>0</v>
      </c>
      <c r="F190" s="16">
        <f t="shared" si="87"/>
        <v>0</v>
      </c>
      <c r="G190" s="16">
        <f t="shared" si="87"/>
        <v>0</v>
      </c>
      <c r="H190" s="16">
        <f t="shared" si="87"/>
        <v>0</v>
      </c>
      <c r="I190" s="16">
        <f t="shared" si="87"/>
        <v>0</v>
      </c>
      <c r="J190" s="16">
        <f t="shared" si="87"/>
        <v>0</v>
      </c>
      <c r="K190" s="16">
        <f t="shared" si="87"/>
        <v>0</v>
      </c>
      <c r="L190" s="16">
        <f t="shared" si="87"/>
        <v>0</v>
      </c>
      <c r="M190" s="16">
        <f t="shared" si="87"/>
        <v>0</v>
      </c>
      <c r="N190" s="16">
        <f t="shared" si="87"/>
        <v>0</v>
      </c>
      <c r="O190" s="16">
        <f t="shared" si="87"/>
        <v>0</v>
      </c>
      <c r="P190" s="16">
        <f t="shared" si="87"/>
        <v>0</v>
      </c>
      <c r="Q190" s="16">
        <f t="shared" si="87"/>
        <v>0</v>
      </c>
      <c r="R190" s="16">
        <f t="shared" si="87"/>
        <v>0</v>
      </c>
      <c r="S190" s="16">
        <f t="shared" si="87"/>
        <v>0</v>
      </c>
      <c r="T190" s="16">
        <f t="shared" si="87"/>
        <v>0</v>
      </c>
      <c r="U190" s="16">
        <f t="shared" si="87"/>
        <v>0</v>
      </c>
      <c r="V190" s="16">
        <f t="shared" si="87"/>
        <v>0</v>
      </c>
      <c r="W190" s="16">
        <f t="shared" si="87"/>
        <v>0</v>
      </c>
      <c r="X190" s="16">
        <f t="shared" si="87"/>
        <v>0</v>
      </c>
      <c r="Y190" s="16">
        <f t="shared" si="87"/>
        <v>0</v>
      </c>
      <c r="Z190" s="16">
        <f t="shared" si="87"/>
        <v>0</v>
      </c>
      <c r="AA190" s="16">
        <f t="shared" si="87"/>
        <v>0</v>
      </c>
      <c r="AB190" s="16">
        <f t="shared" si="87"/>
        <v>0</v>
      </c>
      <c r="AC190" s="16">
        <f t="shared" si="87"/>
        <v>0</v>
      </c>
      <c r="AD190" s="16">
        <f t="shared" si="87"/>
        <v>0</v>
      </c>
      <c r="AE190" s="16">
        <f t="shared" si="87"/>
        <v>0</v>
      </c>
      <c r="AF190" s="16">
        <f t="shared" si="87"/>
        <v>0</v>
      </c>
      <c r="AG190" s="16">
        <f t="shared" si="87"/>
        <v>0</v>
      </c>
      <c r="AH190" s="16">
        <f t="shared" si="87"/>
        <v>0</v>
      </c>
      <c r="AI190" s="16">
        <f t="shared" si="87"/>
        <v>0</v>
      </c>
      <c r="AJ190" s="16">
        <f t="shared" si="87"/>
        <v>0</v>
      </c>
      <c r="AK190" s="16">
        <f t="shared" si="87"/>
        <v>0</v>
      </c>
      <c r="AL190" s="16">
        <f t="shared" si="87"/>
        <v>0</v>
      </c>
      <c r="AM190" s="16">
        <f t="shared" si="87"/>
        <v>0</v>
      </c>
      <c r="AN190" s="16">
        <f t="shared" si="87"/>
        <v>0</v>
      </c>
      <c r="AO190" s="16">
        <f t="shared" si="87"/>
        <v>0</v>
      </c>
      <c r="AP190" s="16">
        <f t="shared" si="87"/>
        <v>0</v>
      </c>
      <c r="AQ190" s="16">
        <f t="shared" si="87"/>
        <v>0</v>
      </c>
      <c r="AR190" s="16">
        <f t="shared" si="87"/>
        <v>0</v>
      </c>
      <c r="AS190" s="16">
        <f t="shared" si="87"/>
        <v>0</v>
      </c>
      <c r="AT190" s="16">
        <f t="shared" si="87"/>
        <v>0</v>
      </c>
      <c r="AU190" s="16">
        <f t="shared" si="87"/>
        <v>0</v>
      </c>
      <c r="AV190" s="16">
        <f t="shared" si="87"/>
        <v>0</v>
      </c>
      <c r="AW190" s="16">
        <f t="shared" si="87"/>
        <v>0</v>
      </c>
      <c r="AX190" s="16">
        <f t="shared" si="87"/>
        <v>0</v>
      </c>
      <c r="AY190" s="16">
        <f t="shared" si="87"/>
        <v>0</v>
      </c>
      <c r="AZ190" s="16">
        <f t="shared" si="87"/>
        <v>0</v>
      </c>
      <c r="BA190" s="16">
        <f t="shared" si="87"/>
        <v>0</v>
      </c>
    </row>
    <row r="191" spans="1:53" s="5" customFormat="1">
      <c r="A191" s="20" t="s">
        <v>67</v>
      </c>
      <c r="B191" s="21">
        <f t="shared" ref="B191:BA191" si="88">IF(B134&gt;9-B189-B190,9-B189-B190,B134)</f>
        <v>1.2531627867783273</v>
      </c>
      <c r="C191" s="21">
        <f t="shared" si="88"/>
        <v>0.99932141135253094</v>
      </c>
      <c r="D191" s="21">
        <f t="shared" si="88"/>
        <v>0.99972186955934284</v>
      </c>
      <c r="E191" s="21">
        <f t="shared" si="88"/>
        <v>1.0953639692898962</v>
      </c>
      <c r="F191" s="21">
        <f t="shared" si="88"/>
        <v>0.52611610777543483</v>
      </c>
      <c r="G191" s="21">
        <f t="shared" si="88"/>
        <v>1.0479720665970129</v>
      </c>
      <c r="H191" s="21">
        <f t="shared" si="88"/>
        <v>1.1860218207799571</v>
      </c>
      <c r="I191" s="21">
        <f t="shared" si="88"/>
        <v>0.67065422283235421</v>
      </c>
      <c r="J191" s="21">
        <f t="shared" si="88"/>
        <v>1.252602571753922</v>
      </c>
      <c r="K191" s="21">
        <f t="shared" si="88"/>
        <v>1.3788980173719865</v>
      </c>
      <c r="L191" s="21">
        <f t="shared" si="88"/>
        <v>1.0738231873992392</v>
      </c>
      <c r="M191" s="21">
        <f t="shared" si="88"/>
        <v>0.75441750626865556</v>
      </c>
      <c r="N191" s="21">
        <f t="shared" si="88"/>
        <v>1.1466072175311615</v>
      </c>
      <c r="O191" s="21">
        <f t="shared" si="88"/>
        <v>0.84415482906070416</v>
      </c>
      <c r="P191" s="21">
        <f t="shared" si="88"/>
        <v>0.81772305600098782</v>
      </c>
      <c r="Q191" s="21">
        <f t="shared" si="88"/>
        <v>1.1176271862053095</v>
      </c>
      <c r="R191" s="21">
        <f t="shared" si="88"/>
        <v>1.3270350827614656</v>
      </c>
      <c r="S191" s="21">
        <f t="shared" si="88"/>
        <v>0.8963061656827076</v>
      </c>
      <c r="T191" s="21">
        <f t="shared" si="88"/>
        <v>0.82538803413755879</v>
      </c>
      <c r="U191" s="21">
        <f t="shared" si="88"/>
        <v>0.96907034384899382</v>
      </c>
      <c r="V191" s="21">
        <f t="shared" si="88"/>
        <v>1.0616920885903089</v>
      </c>
      <c r="W191" s="21">
        <f t="shared" si="88"/>
        <v>0.78517815097266741</v>
      </c>
      <c r="X191" s="21">
        <f t="shared" si="88"/>
        <v>1.0017696851164013</v>
      </c>
      <c r="Y191" s="21">
        <f t="shared" si="88"/>
        <v>0.95642796776169448</v>
      </c>
      <c r="Z191" s="21">
        <f t="shared" si="88"/>
        <v>0.91465455805683504</v>
      </c>
      <c r="AA191" s="21">
        <f t="shared" si="88"/>
        <v>0.84632933939314547</v>
      </c>
      <c r="AB191" s="21">
        <f t="shared" si="88"/>
        <v>1.1156536609473127</v>
      </c>
      <c r="AC191" s="21">
        <f t="shared" si="88"/>
        <v>1.0647960800030241</v>
      </c>
      <c r="AD191" s="21">
        <f t="shared" si="88"/>
        <v>0.73239258901318516</v>
      </c>
      <c r="AE191" s="21">
        <f t="shared" si="88"/>
        <v>1.1795642020627657</v>
      </c>
      <c r="AF191" s="21">
        <f t="shared" si="88"/>
        <v>1.0803448890914575</v>
      </c>
      <c r="AG191" s="21">
        <f t="shared" si="88"/>
        <v>1.3320484010347793</v>
      </c>
      <c r="AH191" s="21">
        <f t="shared" si="88"/>
        <v>0.91465455805683504</v>
      </c>
      <c r="AI191" s="21">
        <f t="shared" si="88"/>
        <v>0.84632933939314547</v>
      </c>
      <c r="AJ191" s="21">
        <f t="shared" si="88"/>
        <v>0.98057646859884962</v>
      </c>
      <c r="AK191" s="21">
        <f t="shared" si="88"/>
        <v>1.0031866819532897</v>
      </c>
      <c r="AL191" s="21">
        <f t="shared" si="88"/>
        <v>1.1424768950409003</v>
      </c>
      <c r="AM191" s="21">
        <f t="shared" si="88"/>
        <v>1.0250339478493435</v>
      </c>
      <c r="AN191" s="21">
        <f t="shared" si="88"/>
        <v>0.78744379525722685</v>
      </c>
      <c r="AO191" s="21">
        <f t="shared" si="88"/>
        <v>0.96528947182545011</v>
      </c>
      <c r="AP191" s="21">
        <f t="shared" si="88"/>
        <v>0.77659298339534466</v>
      </c>
      <c r="AQ191" s="21">
        <f t="shared" si="88"/>
        <v>1.0652169406808412</v>
      </c>
      <c r="AR191" s="21">
        <f t="shared" si="88"/>
        <v>1.1466072175311615</v>
      </c>
      <c r="AS191" s="21">
        <f t="shared" si="88"/>
        <v>1.1000234453362676</v>
      </c>
      <c r="AT191" s="21">
        <f t="shared" si="88"/>
        <v>1.1922157722260645</v>
      </c>
      <c r="AU191" s="21">
        <f t="shared" si="88"/>
        <v>0.76333170913637716</v>
      </c>
      <c r="AV191" s="21">
        <f t="shared" si="88"/>
        <v>1.1212276531873453</v>
      </c>
      <c r="AW191" s="21">
        <f t="shared" si="88"/>
        <v>0.98820299977225368</v>
      </c>
      <c r="AX191" s="21">
        <f t="shared" si="88"/>
        <v>0.95432430905498578</v>
      </c>
      <c r="AY191" s="21">
        <f t="shared" si="88"/>
        <v>1.4286220779688534</v>
      </c>
      <c r="AZ191" s="21">
        <f t="shared" si="88"/>
        <v>1.0750370311237667</v>
      </c>
      <c r="BA191" s="21">
        <f t="shared" si="88"/>
        <v>1.0654686633355999</v>
      </c>
    </row>
    <row r="192" spans="1:53">
      <c r="A192" s="2" t="s">
        <v>66</v>
      </c>
      <c r="B192" s="16">
        <f t="shared" ref="B192:BA192" si="89">B134-B191</f>
        <v>0</v>
      </c>
      <c r="C192" s="16">
        <f t="shared" si="89"/>
        <v>0</v>
      </c>
      <c r="D192" s="16">
        <f t="shared" si="89"/>
        <v>1.0232644800840518E-3</v>
      </c>
      <c r="E192" s="16">
        <f t="shared" si="89"/>
        <v>0.61776052830877193</v>
      </c>
      <c r="F192" s="16">
        <f t="shared" si="89"/>
        <v>0.90028929463775675</v>
      </c>
      <c r="G192" s="16">
        <f t="shared" si="89"/>
        <v>0.3636965072800793</v>
      </c>
      <c r="H192" s="16">
        <f t="shared" si="89"/>
        <v>0.24668370248314808</v>
      </c>
      <c r="I192" s="16">
        <f t="shared" si="89"/>
        <v>0.78771092003143228</v>
      </c>
      <c r="J192" s="16">
        <f t="shared" si="89"/>
        <v>8.0369356011510407E-2</v>
      </c>
      <c r="K192" s="16">
        <f t="shared" si="89"/>
        <v>0</v>
      </c>
      <c r="L192" s="16">
        <f t="shared" si="89"/>
        <v>0.4017003197290272</v>
      </c>
      <c r="M192" s="16">
        <f t="shared" si="89"/>
        <v>0.10083217732120597</v>
      </c>
      <c r="N192" s="16">
        <f t="shared" si="89"/>
        <v>0.23309806846309189</v>
      </c>
      <c r="O192" s="16">
        <f t="shared" si="89"/>
        <v>0.33800878171830151</v>
      </c>
      <c r="P192" s="16">
        <f t="shared" si="89"/>
        <v>0.23254758616695193</v>
      </c>
      <c r="Q192" s="16">
        <f t="shared" si="89"/>
        <v>0.39969415768878536</v>
      </c>
      <c r="R192" s="16">
        <f t="shared" si="89"/>
        <v>0.13579490377966397</v>
      </c>
      <c r="S192" s="16">
        <f t="shared" si="89"/>
        <v>0.15591577740466134</v>
      </c>
      <c r="T192" s="16">
        <f t="shared" si="89"/>
        <v>0.33487901965285438</v>
      </c>
      <c r="U192" s="16">
        <f t="shared" si="89"/>
        <v>0</v>
      </c>
      <c r="V192" s="16">
        <f t="shared" si="89"/>
        <v>0</v>
      </c>
      <c r="W192" s="16">
        <f t="shared" si="89"/>
        <v>0.52104178694860837</v>
      </c>
      <c r="X192" s="16">
        <f t="shared" si="89"/>
        <v>0.28213146089063246</v>
      </c>
      <c r="Y192" s="16">
        <f t="shared" si="89"/>
        <v>0.55623760697617097</v>
      </c>
      <c r="Z192" s="16">
        <f t="shared" si="89"/>
        <v>0.32572776973522677</v>
      </c>
      <c r="AA192" s="16">
        <f t="shared" si="89"/>
        <v>2.0754377919829259E-2</v>
      </c>
      <c r="AB192" s="16">
        <f t="shared" si="89"/>
        <v>0</v>
      </c>
      <c r="AC192" s="16">
        <f t="shared" si="89"/>
        <v>6.074233168940335E-2</v>
      </c>
      <c r="AD192" s="16">
        <f t="shared" si="89"/>
        <v>0</v>
      </c>
      <c r="AE192" s="16">
        <f t="shared" si="89"/>
        <v>7.7103779729127853E-2</v>
      </c>
      <c r="AF192" s="16">
        <f t="shared" si="89"/>
        <v>0.18779003304102448</v>
      </c>
      <c r="AG192" s="16">
        <f t="shared" si="89"/>
        <v>0</v>
      </c>
      <c r="AH192" s="16">
        <f t="shared" si="89"/>
        <v>0.32572776973522677</v>
      </c>
      <c r="AI192" s="16">
        <f t="shared" si="89"/>
        <v>2.0754377919829259E-2</v>
      </c>
      <c r="AJ192" s="16">
        <f t="shared" si="89"/>
        <v>0.33818264426387334</v>
      </c>
      <c r="AK192" s="16">
        <f t="shared" si="89"/>
        <v>0.28048700325414866</v>
      </c>
      <c r="AL192" s="16">
        <f t="shared" si="89"/>
        <v>0.16239496625249417</v>
      </c>
      <c r="AM192" s="16">
        <f t="shared" si="89"/>
        <v>0.26559595446881112</v>
      </c>
      <c r="AN192" s="16">
        <f t="shared" si="89"/>
        <v>0.26064970490176709</v>
      </c>
      <c r="AO192" s="16">
        <f t="shared" si="89"/>
        <v>8.4727319482543084E-2</v>
      </c>
      <c r="AP192" s="16">
        <f t="shared" si="89"/>
        <v>0.50225661279011402</v>
      </c>
      <c r="AQ192" s="16">
        <f t="shared" si="89"/>
        <v>0.25434879131744292</v>
      </c>
      <c r="AR192" s="16">
        <f t="shared" si="89"/>
        <v>0.23309806846309189</v>
      </c>
      <c r="AS192" s="16">
        <f t="shared" si="89"/>
        <v>0.26380085241770801</v>
      </c>
      <c r="AT192" s="16">
        <f t="shared" si="89"/>
        <v>0</v>
      </c>
      <c r="AU192" s="16">
        <f t="shared" si="89"/>
        <v>5.2214641290792674E-2</v>
      </c>
      <c r="AV192" s="16">
        <f t="shared" si="89"/>
        <v>8.238947287826659E-2</v>
      </c>
      <c r="AW192" s="16">
        <f t="shared" si="89"/>
        <v>0.22496248613619652</v>
      </c>
      <c r="AX192" s="16">
        <f t="shared" si="89"/>
        <v>0.2618965357194305</v>
      </c>
      <c r="AY192" s="16">
        <f t="shared" si="89"/>
        <v>0</v>
      </c>
      <c r="AZ192" s="16">
        <f t="shared" si="89"/>
        <v>0.18385023060884564</v>
      </c>
      <c r="BA192" s="16">
        <f t="shared" si="89"/>
        <v>0.10128060279989248</v>
      </c>
    </row>
    <row r="193" spans="1:53">
      <c r="A193" s="2" t="s">
        <v>73</v>
      </c>
      <c r="B193" s="16">
        <f t="shared" ref="B193:BA193" si="90">B133</f>
        <v>0</v>
      </c>
      <c r="C193" s="16">
        <f t="shared" si="90"/>
        <v>0</v>
      </c>
      <c r="D193" s="16">
        <f t="shared" si="90"/>
        <v>0</v>
      </c>
      <c r="E193" s="16">
        <f t="shared" si="90"/>
        <v>5.007531716845718E-2</v>
      </c>
      <c r="F193" s="16">
        <f t="shared" si="90"/>
        <v>7.8492724845142428E-2</v>
      </c>
      <c r="G193" s="16">
        <f t="shared" si="90"/>
        <v>7.3504332316619597E-2</v>
      </c>
      <c r="H193" s="16">
        <f t="shared" si="90"/>
        <v>6.5912587863507635E-2</v>
      </c>
      <c r="I193" s="16">
        <f t="shared" si="90"/>
        <v>4.8150849830865199E-2</v>
      </c>
      <c r="J193" s="16">
        <f t="shared" si="90"/>
        <v>0</v>
      </c>
      <c r="K193" s="16">
        <f t="shared" si="90"/>
        <v>0</v>
      </c>
      <c r="L193" s="16">
        <f t="shared" si="90"/>
        <v>1.3099709424833555E-2</v>
      </c>
      <c r="M193" s="16">
        <f t="shared" si="90"/>
        <v>2.6058734122378878E-3</v>
      </c>
      <c r="N193" s="16">
        <f t="shared" si="90"/>
        <v>6.8455441216053486E-2</v>
      </c>
      <c r="O193" s="16">
        <f t="shared" si="90"/>
        <v>2.7095477393083356E-3</v>
      </c>
      <c r="P193" s="16">
        <f t="shared" si="90"/>
        <v>2.4378835228091162E-2</v>
      </c>
      <c r="Q193" s="16">
        <f t="shared" si="90"/>
        <v>0</v>
      </c>
      <c r="R193" s="16">
        <f t="shared" si="90"/>
        <v>2.464105957863354E-2</v>
      </c>
      <c r="S193" s="16">
        <f t="shared" si="90"/>
        <v>3.9665169702239799E-3</v>
      </c>
      <c r="T193" s="16">
        <f t="shared" si="90"/>
        <v>0</v>
      </c>
      <c r="U193" s="16">
        <f t="shared" si="90"/>
        <v>1.3389296149350354E-3</v>
      </c>
      <c r="V193" s="16">
        <f t="shared" si="90"/>
        <v>3.2144281737685999E-2</v>
      </c>
      <c r="W193" s="16">
        <f t="shared" si="90"/>
        <v>2.9594673874869193E-2</v>
      </c>
      <c r="X193" s="16">
        <f t="shared" si="90"/>
        <v>2.6826547995952954E-3</v>
      </c>
      <c r="Y193" s="16">
        <f t="shared" si="90"/>
        <v>0</v>
      </c>
      <c r="Z193" s="16">
        <f t="shared" si="90"/>
        <v>6.6872612120561607E-3</v>
      </c>
      <c r="AA193" s="16">
        <f t="shared" si="90"/>
        <v>5.089512497217198E-3</v>
      </c>
      <c r="AB193" s="16">
        <f t="shared" si="90"/>
        <v>0</v>
      </c>
      <c r="AC193" s="16">
        <f t="shared" si="90"/>
        <v>0</v>
      </c>
      <c r="AD193" s="16">
        <f t="shared" si="90"/>
        <v>0</v>
      </c>
      <c r="AE193" s="16">
        <f t="shared" si="90"/>
        <v>0</v>
      </c>
      <c r="AF193" s="16">
        <f t="shared" si="90"/>
        <v>3.8547000331385817E-3</v>
      </c>
      <c r="AG193" s="16">
        <f t="shared" si="90"/>
        <v>1.7601437344888643E-2</v>
      </c>
      <c r="AH193" s="16">
        <f t="shared" si="90"/>
        <v>6.6872612120561607E-3</v>
      </c>
      <c r="AI193" s="16">
        <f t="shared" si="90"/>
        <v>5.089512497217198E-3</v>
      </c>
      <c r="AJ193" s="16">
        <f t="shared" si="90"/>
        <v>3.3780171927641982E-2</v>
      </c>
      <c r="AK193" s="16">
        <f t="shared" si="90"/>
        <v>2.6821795302899819E-3</v>
      </c>
      <c r="AL193" s="16">
        <f t="shared" si="90"/>
        <v>1.3242245663002861E-3</v>
      </c>
      <c r="AM193" s="16">
        <f t="shared" si="90"/>
        <v>5.2307695239762501E-3</v>
      </c>
      <c r="AN193" s="16">
        <f t="shared" si="90"/>
        <v>1.3434301935512539E-3</v>
      </c>
      <c r="AO193" s="16">
        <f t="shared" si="90"/>
        <v>6.5791992978152566E-2</v>
      </c>
      <c r="AP193" s="16">
        <f t="shared" si="90"/>
        <v>2.8197806275803592E-3</v>
      </c>
      <c r="AQ193" s="16">
        <f t="shared" si="90"/>
        <v>0</v>
      </c>
      <c r="AR193" s="16">
        <f t="shared" si="90"/>
        <v>6.8455441216053486E-2</v>
      </c>
      <c r="AS193" s="16">
        <f t="shared" si="90"/>
        <v>6.7277302051509469E-3</v>
      </c>
      <c r="AT193" s="16">
        <f t="shared" si="90"/>
        <v>1.3638452137364426E-3</v>
      </c>
      <c r="AU193" s="16">
        <f t="shared" si="90"/>
        <v>0</v>
      </c>
      <c r="AV193" s="16">
        <f t="shared" si="90"/>
        <v>0</v>
      </c>
      <c r="AW193" s="16">
        <f t="shared" si="90"/>
        <v>0</v>
      </c>
      <c r="AX193" s="16">
        <f t="shared" si="90"/>
        <v>0</v>
      </c>
      <c r="AY193" s="16">
        <f t="shared" si="90"/>
        <v>0</v>
      </c>
      <c r="AZ193" s="16">
        <f t="shared" si="90"/>
        <v>6.4805158004570373E-2</v>
      </c>
      <c r="BA193" s="16">
        <f t="shared" si="90"/>
        <v>3.7053215209819934E-3</v>
      </c>
    </row>
    <row r="194" spans="1:53" s="28" customFormat="1">
      <c r="A194" s="24" t="s">
        <v>11</v>
      </c>
      <c r="B194" s="32">
        <f t="shared" ref="B194:Q195" si="91">B136</f>
        <v>5.5446837144363066</v>
      </c>
      <c r="C194" s="32">
        <f t="shared" si="91"/>
        <v>6.0009166133561669</v>
      </c>
      <c r="D194" s="32">
        <f t="shared" si="91"/>
        <v>0</v>
      </c>
      <c r="E194" s="32">
        <f t="shared" si="91"/>
        <v>0</v>
      </c>
      <c r="F194" s="32">
        <f t="shared" si="91"/>
        <v>0</v>
      </c>
      <c r="G194" s="32">
        <f t="shared" si="91"/>
        <v>0</v>
      </c>
      <c r="H194" s="32">
        <f t="shared" si="91"/>
        <v>0</v>
      </c>
      <c r="I194" s="32">
        <f t="shared" si="91"/>
        <v>0</v>
      </c>
      <c r="J194" s="32">
        <f t="shared" si="91"/>
        <v>6.4634732186420421E-2</v>
      </c>
      <c r="K194" s="32">
        <f t="shared" si="91"/>
        <v>0.12394839192005595</v>
      </c>
      <c r="L194" s="32">
        <f t="shared" si="91"/>
        <v>0.48201170008657518</v>
      </c>
      <c r="M194" s="32">
        <f t="shared" si="91"/>
        <v>0</v>
      </c>
      <c r="N194" s="32">
        <f t="shared" si="91"/>
        <v>0.39951694258193671</v>
      </c>
      <c r="O194" s="32">
        <f t="shared" si="91"/>
        <v>1.3539244384837819</v>
      </c>
      <c r="P194" s="32">
        <f t="shared" si="91"/>
        <v>1.9888919440078074</v>
      </c>
      <c r="Q194" s="32">
        <f t="shared" si="91"/>
        <v>2.0821901999873802</v>
      </c>
      <c r="R194" s="32">
        <f t="shared" ref="C194:BA195" si="92">R136</f>
        <v>1.2888762489851138</v>
      </c>
      <c r="S194" s="32">
        <f t="shared" si="92"/>
        <v>2.4383855279660551</v>
      </c>
      <c r="T194" s="32">
        <f t="shared" si="92"/>
        <v>1.7789659997773182</v>
      </c>
      <c r="U194" s="32">
        <f t="shared" si="92"/>
        <v>4.742108026537414</v>
      </c>
      <c r="V194" s="32">
        <f t="shared" si="92"/>
        <v>4.3162701980484179</v>
      </c>
      <c r="W194" s="32">
        <f t="shared" si="92"/>
        <v>3.2727261507421037</v>
      </c>
      <c r="X194" s="32">
        <f t="shared" si="92"/>
        <v>3.2803894090961818</v>
      </c>
      <c r="Y194" s="32">
        <f t="shared" si="92"/>
        <v>3.0183451513356752</v>
      </c>
      <c r="Z194" s="32">
        <f t="shared" si="92"/>
        <v>2.7758150446628043</v>
      </c>
      <c r="AA194" s="32">
        <f t="shared" si="92"/>
        <v>1.9802141227442531</v>
      </c>
      <c r="AB194" s="32">
        <f t="shared" si="92"/>
        <v>0.93827026468319819</v>
      </c>
      <c r="AC194" s="32">
        <f t="shared" si="92"/>
        <v>0.79867973455950114</v>
      </c>
      <c r="AD194" s="32">
        <f t="shared" si="92"/>
        <v>0</v>
      </c>
      <c r="AE194" s="32">
        <f t="shared" si="92"/>
        <v>3.5844582377170915</v>
      </c>
      <c r="AF194" s="32">
        <f t="shared" si="92"/>
        <v>2.9667008324475761</v>
      </c>
      <c r="AG194" s="32">
        <f t="shared" si="92"/>
        <v>2.9515510520872863</v>
      </c>
      <c r="AH194" s="32">
        <f t="shared" si="92"/>
        <v>2.7758150446628043</v>
      </c>
      <c r="AI194" s="32">
        <f t="shared" si="92"/>
        <v>1.9802141227442531</v>
      </c>
      <c r="AJ194" s="32">
        <f t="shared" si="92"/>
        <v>3.4502516023258725</v>
      </c>
      <c r="AK194" s="32">
        <f t="shared" si="92"/>
        <v>3.2798082428589703</v>
      </c>
      <c r="AL194" s="32">
        <f t="shared" si="92"/>
        <v>2.1138978858663395</v>
      </c>
      <c r="AM194" s="32">
        <f t="shared" si="92"/>
        <v>1.3097798609767501</v>
      </c>
      <c r="AN194" s="32">
        <f t="shared" si="92"/>
        <v>1.919049409424834</v>
      </c>
      <c r="AO194" s="32">
        <f t="shared" si="92"/>
        <v>2.1880345172498243</v>
      </c>
      <c r="AP194" s="32">
        <f t="shared" si="92"/>
        <v>2.2004948614455353</v>
      </c>
      <c r="AQ194" s="32">
        <f t="shared" si="92"/>
        <v>0.55251122029038402</v>
      </c>
      <c r="AR194" s="32">
        <f t="shared" si="92"/>
        <v>0.39951694258193671</v>
      </c>
      <c r="AS194" s="32">
        <f t="shared" si="92"/>
        <v>0.50108487489967879</v>
      </c>
      <c r="AT194" s="32">
        <f t="shared" si="92"/>
        <v>4.5483540430944637E-2</v>
      </c>
      <c r="AU194" s="32">
        <f t="shared" si="92"/>
        <v>4.8127413889627544</v>
      </c>
      <c r="AV194" s="32">
        <f t="shared" si="92"/>
        <v>2.1025664222225626</v>
      </c>
      <c r="AW194" s="32">
        <f t="shared" si="92"/>
        <v>3.9743023999366236</v>
      </c>
      <c r="AX194" s="32">
        <f t="shared" si="92"/>
        <v>0</v>
      </c>
      <c r="AY194" s="32">
        <f t="shared" si="92"/>
        <v>2.0132164268772716</v>
      </c>
      <c r="AZ194" s="32">
        <f t="shared" si="92"/>
        <v>2.0027294947259269</v>
      </c>
      <c r="BA194" s="32">
        <f t="shared" si="92"/>
        <v>3.0823994150592395</v>
      </c>
    </row>
    <row r="195" spans="1:53" s="28" customFormat="1">
      <c r="A195" s="24" t="s">
        <v>13</v>
      </c>
      <c r="B195" s="32">
        <f t="shared" si="91"/>
        <v>0</v>
      </c>
      <c r="C195" s="32">
        <f t="shared" si="92"/>
        <v>0</v>
      </c>
      <c r="D195" s="32">
        <f t="shared" si="92"/>
        <v>5.9989767355199133</v>
      </c>
      <c r="E195" s="32">
        <f t="shared" si="92"/>
        <v>4.4593566888937408</v>
      </c>
      <c r="F195" s="32">
        <f t="shared" si="92"/>
        <v>4.8483291222405942</v>
      </c>
      <c r="G195" s="32">
        <f t="shared" si="92"/>
        <v>4.8028400901509611</v>
      </c>
      <c r="H195" s="32">
        <f t="shared" si="92"/>
        <v>4.7932358789355591</v>
      </c>
      <c r="I195" s="32">
        <f t="shared" si="92"/>
        <v>4.4115482099986725</v>
      </c>
      <c r="J195" s="32">
        <f t="shared" si="92"/>
        <v>5.2059291519516986</v>
      </c>
      <c r="K195" s="32">
        <f t="shared" si="92"/>
        <v>4.3614718960464289</v>
      </c>
      <c r="L195" s="32">
        <f t="shared" si="92"/>
        <v>3.5798132708446495</v>
      </c>
      <c r="M195" s="32">
        <f t="shared" si="92"/>
        <v>3.4472042130163811</v>
      </c>
      <c r="N195" s="32">
        <f t="shared" si="92"/>
        <v>3.3525946373640041</v>
      </c>
      <c r="O195" s="32">
        <f t="shared" si="92"/>
        <v>3.2455652566822946</v>
      </c>
      <c r="P195" s="32">
        <f t="shared" si="92"/>
        <v>3.2324283169349899</v>
      </c>
      <c r="Q195" s="32">
        <f t="shared" si="92"/>
        <v>2.7783317871352842</v>
      </c>
      <c r="R195" s="32">
        <f t="shared" si="92"/>
        <v>2.5192601660755725</v>
      </c>
      <c r="S195" s="32">
        <f t="shared" si="92"/>
        <v>2.3474937016716035</v>
      </c>
      <c r="T195" s="32">
        <f t="shared" si="92"/>
        <v>1.9182286446402739</v>
      </c>
      <c r="U195" s="32">
        <f t="shared" si="92"/>
        <v>0</v>
      </c>
      <c r="V195" s="32">
        <f t="shared" si="92"/>
        <v>1.1762645714608162</v>
      </c>
      <c r="W195" s="32">
        <f t="shared" si="92"/>
        <v>0.5302747585657972</v>
      </c>
      <c r="X195" s="32">
        <f t="shared" si="92"/>
        <v>1.8864188750395219</v>
      </c>
      <c r="Y195" s="32">
        <f t="shared" si="92"/>
        <v>0.39475764950475717</v>
      </c>
      <c r="Z195" s="32">
        <f t="shared" si="92"/>
        <v>1.1558727947700513</v>
      </c>
      <c r="AA195" s="32">
        <f t="shared" si="92"/>
        <v>1.6583592817813861</v>
      </c>
      <c r="AB195" s="32">
        <f t="shared" si="92"/>
        <v>0.77830547044888254</v>
      </c>
      <c r="AC195" s="32">
        <f t="shared" si="92"/>
        <v>0.65332619580574258</v>
      </c>
      <c r="AD195" s="32">
        <f t="shared" si="92"/>
        <v>1.013207694550446</v>
      </c>
      <c r="AE195" s="32">
        <f t="shared" si="92"/>
        <v>0.38409265539929038</v>
      </c>
      <c r="AF195" s="32">
        <f t="shared" si="92"/>
        <v>0.6914640807347151</v>
      </c>
      <c r="AG195" s="32">
        <f t="shared" si="92"/>
        <v>1.2446243962621728</v>
      </c>
      <c r="AH195" s="32">
        <f t="shared" si="92"/>
        <v>1.1558727947700513</v>
      </c>
      <c r="AI195" s="32">
        <f t="shared" si="92"/>
        <v>1.6583592817813861</v>
      </c>
      <c r="AJ195" s="32">
        <f t="shared" si="92"/>
        <v>1.8219218970603588</v>
      </c>
      <c r="AK195" s="32">
        <f t="shared" si="92"/>
        <v>1.8860846699124199</v>
      </c>
      <c r="AL195" s="32">
        <f t="shared" si="92"/>
        <v>1.8822345227239992</v>
      </c>
      <c r="AM195" s="32">
        <f t="shared" si="92"/>
        <v>2.2629226683030099</v>
      </c>
      <c r="AN195" s="32">
        <f t="shared" si="92"/>
        <v>2.8192825614561348</v>
      </c>
      <c r="AO195" s="32">
        <f t="shared" si="92"/>
        <v>3.2150865479058544</v>
      </c>
      <c r="AP195" s="32">
        <f t="shared" si="92"/>
        <v>2.962984609336706</v>
      </c>
      <c r="AQ195" s="32">
        <f t="shared" si="92"/>
        <v>3.2890681408548397</v>
      </c>
      <c r="AR195" s="32">
        <f t="shared" si="92"/>
        <v>3.3525946373640041</v>
      </c>
      <c r="AS195" s="32">
        <f t="shared" si="92"/>
        <v>3.5505151517492717</v>
      </c>
      <c r="AT195" s="32">
        <f t="shared" si="92"/>
        <v>4.5974075125156624</v>
      </c>
      <c r="AU195" s="32">
        <f t="shared" si="92"/>
        <v>0</v>
      </c>
      <c r="AV195" s="32">
        <f t="shared" si="92"/>
        <v>2.3679171294017718</v>
      </c>
      <c r="AW195" s="32">
        <f t="shared" si="92"/>
        <v>0</v>
      </c>
      <c r="AX195" s="32">
        <f t="shared" si="92"/>
        <v>3.8909756675600708</v>
      </c>
      <c r="AY195" s="32">
        <f t="shared" si="92"/>
        <v>2.0132354488815949</v>
      </c>
      <c r="AZ195" s="32">
        <f t="shared" si="92"/>
        <v>2.0027484176438</v>
      </c>
      <c r="BA195" s="32">
        <f t="shared" si="92"/>
        <v>0</v>
      </c>
    </row>
    <row r="196" spans="1:53">
      <c r="A196" s="4" t="s">
        <v>7</v>
      </c>
      <c r="B196" s="32">
        <f t="shared" ref="B196:BA196" si="93">B150</f>
        <v>1.4128941533285936E-3</v>
      </c>
      <c r="C196" s="32">
        <f t="shared" si="93"/>
        <v>0</v>
      </c>
      <c r="D196" s="32">
        <f t="shared" si="93"/>
        <v>0</v>
      </c>
      <c r="E196" s="32">
        <f t="shared" si="93"/>
        <v>0</v>
      </c>
      <c r="F196" s="32">
        <f t="shared" si="93"/>
        <v>8.9989668207807981E-3</v>
      </c>
      <c r="G196" s="32">
        <f t="shared" si="93"/>
        <v>1.2874677839154483E-2</v>
      </c>
      <c r="H196" s="32">
        <f t="shared" si="93"/>
        <v>4.3293536629528317E-3</v>
      </c>
      <c r="I196" s="32">
        <f t="shared" si="93"/>
        <v>3.7952457613328668E-2</v>
      </c>
      <c r="J196" s="32">
        <f t="shared" si="93"/>
        <v>0</v>
      </c>
      <c r="K196" s="32">
        <f t="shared" si="93"/>
        <v>0</v>
      </c>
      <c r="L196" s="32">
        <f t="shared" si="93"/>
        <v>0</v>
      </c>
      <c r="M196" s="32">
        <f t="shared" si="93"/>
        <v>0</v>
      </c>
      <c r="N196" s="32">
        <f t="shared" si="93"/>
        <v>0</v>
      </c>
      <c r="O196" s="32">
        <f t="shared" si="93"/>
        <v>0</v>
      </c>
      <c r="P196" s="32">
        <f t="shared" si="93"/>
        <v>0</v>
      </c>
      <c r="Q196" s="32">
        <f t="shared" si="93"/>
        <v>0</v>
      </c>
      <c r="R196" s="32">
        <f t="shared" si="93"/>
        <v>0</v>
      </c>
      <c r="S196" s="32">
        <f t="shared" si="93"/>
        <v>0</v>
      </c>
      <c r="T196" s="32">
        <f t="shared" si="93"/>
        <v>0</v>
      </c>
      <c r="U196" s="32">
        <f t="shared" si="93"/>
        <v>0</v>
      </c>
      <c r="V196" s="32">
        <f t="shared" si="93"/>
        <v>0</v>
      </c>
      <c r="W196" s="32">
        <f t="shared" si="93"/>
        <v>0</v>
      </c>
      <c r="X196" s="32">
        <f t="shared" si="93"/>
        <v>0</v>
      </c>
      <c r="Y196" s="32">
        <f t="shared" si="93"/>
        <v>0</v>
      </c>
      <c r="Z196" s="32">
        <f t="shared" si="93"/>
        <v>0</v>
      </c>
      <c r="AA196" s="32">
        <f t="shared" si="93"/>
        <v>0</v>
      </c>
      <c r="AB196" s="32">
        <f t="shared" si="93"/>
        <v>0</v>
      </c>
      <c r="AC196" s="32">
        <f t="shared" si="93"/>
        <v>0</v>
      </c>
      <c r="AD196" s="32">
        <f t="shared" si="93"/>
        <v>0</v>
      </c>
      <c r="AE196" s="32">
        <f t="shared" si="93"/>
        <v>0</v>
      </c>
      <c r="AF196" s="32">
        <f t="shared" si="93"/>
        <v>0</v>
      </c>
      <c r="AG196" s="32">
        <f t="shared" si="93"/>
        <v>0</v>
      </c>
      <c r="AH196" s="32">
        <f t="shared" si="93"/>
        <v>0</v>
      </c>
      <c r="AI196" s="32">
        <f t="shared" si="93"/>
        <v>0</v>
      </c>
      <c r="AJ196" s="32">
        <f t="shared" si="93"/>
        <v>0</v>
      </c>
      <c r="AK196" s="32">
        <f t="shared" si="93"/>
        <v>0</v>
      </c>
      <c r="AL196" s="32">
        <f t="shared" si="93"/>
        <v>0</v>
      </c>
      <c r="AM196" s="32">
        <f t="shared" si="93"/>
        <v>0</v>
      </c>
      <c r="AN196" s="32">
        <f t="shared" si="93"/>
        <v>0</v>
      </c>
      <c r="AO196" s="32">
        <f t="shared" si="93"/>
        <v>0</v>
      </c>
      <c r="AP196" s="32">
        <f t="shared" si="93"/>
        <v>0</v>
      </c>
      <c r="AQ196" s="32">
        <f t="shared" si="93"/>
        <v>0</v>
      </c>
      <c r="AR196" s="32">
        <f t="shared" si="93"/>
        <v>0</v>
      </c>
      <c r="AS196" s="32">
        <f t="shared" si="93"/>
        <v>0</v>
      </c>
      <c r="AT196" s="32">
        <f t="shared" si="93"/>
        <v>0</v>
      </c>
      <c r="AU196" s="32">
        <f t="shared" si="93"/>
        <v>0</v>
      </c>
      <c r="AV196" s="32">
        <f t="shared" si="93"/>
        <v>0</v>
      </c>
      <c r="AW196" s="32">
        <f t="shared" si="93"/>
        <v>0</v>
      </c>
      <c r="AX196" s="32">
        <f t="shared" si="93"/>
        <v>0</v>
      </c>
      <c r="AY196" s="32">
        <f t="shared" si="93"/>
        <v>0</v>
      </c>
      <c r="AZ196" s="32">
        <f t="shared" si="93"/>
        <v>0</v>
      </c>
      <c r="BA196" s="32">
        <f t="shared" si="93"/>
        <v>0</v>
      </c>
    </row>
    <row r="197" spans="1:53">
      <c r="A197" s="2" t="s">
        <v>19</v>
      </c>
      <c r="B197" s="32">
        <f t="shared" ref="B197:BA197" si="94">B138</f>
        <v>9.0817903892515608E-3</v>
      </c>
      <c r="C197" s="32">
        <f t="shared" si="94"/>
        <v>0</v>
      </c>
      <c r="D197" s="32">
        <f t="shared" si="94"/>
        <v>0</v>
      </c>
      <c r="E197" s="32">
        <f t="shared" si="94"/>
        <v>0.18894219197793055</v>
      </c>
      <c r="F197" s="32">
        <f t="shared" si="94"/>
        <v>0.16388989145572763</v>
      </c>
      <c r="G197" s="32">
        <f t="shared" si="94"/>
        <v>0.14558883206402293</v>
      </c>
      <c r="H197" s="32">
        <f t="shared" si="94"/>
        <v>0.19325129751919012</v>
      </c>
      <c r="I197" s="32">
        <f t="shared" si="94"/>
        <v>0.16865715031063427</v>
      </c>
      <c r="J197" s="32">
        <f t="shared" si="94"/>
        <v>0.15167816214134669</v>
      </c>
      <c r="K197" s="32">
        <f t="shared" si="94"/>
        <v>0.33524721884797531</v>
      </c>
      <c r="L197" s="32">
        <f t="shared" si="94"/>
        <v>6.1943570123643148E-2</v>
      </c>
      <c r="M197" s="32">
        <f t="shared" si="94"/>
        <v>1.466927326122967E-2</v>
      </c>
      <c r="N197" s="32">
        <f t="shared" si="94"/>
        <v>7.855354331653551E-2</v>
      </c>
      <c r="O197" s="32">
        <f t="shared" si="94"/>
        <v>0.17388292715134065</v>
      </c>
      <c r="P197" s="32">
        <f t="shared" si="94"/>
        <v>9.1490705591423353E-3</v>
      </c>
      <c r="Q197" s="32">
        <f t="shared" si="94"/>
        <v>7.510012332460206E-3</v>
      </c>
      <c r="R197" s="32">
        <f t="shared" si="94"/>
        <v>0.42781763029441133</v>
      </c>
      <c r="S197" s="32">
        <f t="shared" si="94"/>
        <v>8.4849287007343219E-2</v>
      </c>
      <c r="T197" s="32">
        <f t="shared" si="94"/>
        <v>0.23824270732863975</v>
      </c>
      <c r="U197" s="32">
        <f t="shared" si="94"/>
        <v>0</v>
      </c>
      <c r="V197" s="32">
        <f t="shared" si="94"/>
        <v>7.5395906669529448E-3</v>
      </c>
      <c r="W197" s="32">
        <f t="shared" si="94"/>
        <v>0.38679625762527398</v>
      </c>
      <c r="X197" s="32">
        <f t="shared" si="94"/>
        <v>5.1345098676861142E-2</v>
      </c>
      <c r="Y197" s="32">
        <f t="shared" si="94"/>
        <v>0</v>
      </c>
      <c r="Z197" s="32">
        <f t="shared" si="94"/>
        <v>0.6625463096772124</v>
      </c>
      <c r="AA197" s="32">
        <f t="shared" si="94"/>
        <v>3.8678109408779027E-2</v>
      </c>
      <c r="AB197" s="32">
        <f t="shared" si="94"/>
        <v>1.7223575923876269</v>
      </c>
      <c r="AC197" s="32">
        <f t="shared" si="94"/>
        <v>2.3972588763424314</v>
      </c>
      <c r="AD197" s="32">
        <f t="shared" si="94"/>
        <v>3.2604384260354831</v>
      </c>
      <c r="AE197" s="32">
        <f t="shared" si="94"/>
        <v>0.65143800381292638</v>
      </c>
      <c r="AF197" s="32">
        <f t="shared" si="94"/>
        <v>9.5476952405577284E-2</v>
      </c>
      <c r="AG197" s="32">
        <f t="shared" si="94"/>
        <v>0.48627365847893883</v>
      </c>
      <c r="AH197" s="32">
        <f t="shared" si="94"/>
        <v>0.6625463096772124</v>
      </c>
      <c r="AI197" s="32">
        <f t="shared" si="94"/>
        <v>3.8678109408779027E-2</v>
      </c>
      <c r="AJ197" s="32">
        <f t="shared" si="94"/>
        <v>4.2595640981610561E-2</v>
      </c>
      <c r="AK197" s="32">
        <f t="shared" si="94"/>
        <v>5.1336002184318351E-2</v>
      </c>
      <c r="AL197" s="32">
        <f t="shared" si="94"/>
        <v>0.72755652844530638</v>
      </c>
      <c r="AM197" s="32">
        <f t="shared" si="94"/>
        <v>0.10158742772351023</v>
      </c>
      <c r="AN197" s="32">
        <f t="shared" si="94"/>
        <v>8.9238527621361419E-2</v>
      </c>
      <c r="AO197" s="32">
        <f t="shared" si="94"/>
        <v>4.1665907818970588E-2</v>
      </c>
      <c r="AP197" s="32">
        <f t="shared" si="94"/>
        <v>3.8096216678929193E-2</v>
      </c>
      <c r="AQ197" s="32">
        <f t="shared" si="94"/>
        <v>8.9826545044481371E-2</v>
      </c>
      <c r="AR197" s="32">
        <f t="shared" si="94"/>
        <v>7.855354331653551E-2</v>
      </c>
      <c r="AS197" s="32">
        <f t="shared" si="94"/>
        <v>0.46204436892185402</v>
      </c>
      <c r="AT197" s="32">
        <f t="shared" si="94"/>
        <v>0.37312696632647968</v>
      </c>
      <c r="AU197" s="32">
        <f t="shared" si="94"/>
        <v>5.0835979763256774E-2</v>
      </c>
      <c r="AV197" s="32">
        <f t="shared" si="94"/>
        <v>0.20375360602163736</v>
      </c>
      <c r="AW197" s="32">
        <f t="shared" si="94"/>
        <v>8.7186600791343369E-2</v>
      </c>
      <c r="AX197" s="32">
        <f t="shared" si="94"/>
        <v>7.4073034203121849E-2</v>
      </c>
      <c r="AY197" s="32">
        <f t="shared" si="94"/>
        <v>0.11568543800714758</v>
      </c>
      <c r="AZ197" s="32">
        <f t="shared" si="94"/>
        <v>0.10214635859580999</v>
      </c>
      <c r="BA197" s="32">
        <f t="shared" si="94"/>
        <v>3.476401530528251E-2</v>
      </c>
    </row>
    <row r="198" spans="1:53">
      <c r="A198" s="2" t="s">
        <v>76</v>
      </c>
      <c r="B198" s="32">
        <f t="shared" ref="B198:BA198" si="95">B152</f>
        <v>0</v>
      </c>
      <c r="C198" s="32">
        <f t="shared" si="95"/>
        <v>0</v>
      </c>
      <c r="D198" s="32">
        <f t="shared" si="95"/>
        <v>0</v>
      </c>
      <c r="E198" s="32">
        <f t="shared" si="95"/>
        <v>0</v>
      </c>
      <c r="F198" s="32">
        <f t="shared" si="95"/>
        <v>0</v>
      </c>
      <c r="G198" s="32">
        <f t="shared" si="95"/>
        <v>0</v>
      </c>
      <c r="H198" s="32">
        <f t="shared" si="95"/>
        <v>0</v>
      </c>
      <c r="I198" s="32">
        <f t="shared" si="95"/>
        <v>0</v>
      </c>
      <c r="J198" s="32">
        <f t="shared" si="95"/>
        <v>0</v>
      </c>
      <c r="K198" s="32">
        <f t="shared" si="95"/>
        <v>0</v>
      </c>
      <c r="L198" s="32">
        <f t="shared" si="95"/>
        <v>0</v>
      </c>
      <c r="M198" s="32">
        <f t="shared" si="95"/>
        <v>0</v>
      </c>
      <c r="N198" s="32">
        <f t="shared" si="95"/>
        <v>0</v>
      </c>
      <c r="O198" s="32">
        <f t="shared" si="95"/>
        <v>0</v>
      </c>
      <c r="P198" s="32">
        <f t="shared" si="95"/>
        <v>0</v>
      </c>
      <c r="Q198" s="32">
        <f t="shared" si="95"/>
        <v>0</v>
      </c>
      <c r="R198" s="32">
        <f t="shared" si="95"/>
        <v>0</v>
      </c>
      <c r="S198" s="32">
        <f t="shared" si="95"/>
        <v>0</v>
      </c>
      <c r="T198" s="32">
        <f t="shared" si="95"/>
        <v>0</v>
      </c>
      <c r="U198" s="32">
        <f t="shared" si="95"/>
        <v>0</v>
      </c>
      <c r="V198" s="32">
        <f t="shared" si="95"/>
        <v>0</v>
      </c>
      <c r="W198" s="32">
        <f t="shared" si="95"/>
        <v>0</v>
      </c>
      <c r="X198" s="32">
        <f t="shared" si="95"/>
        <v>0</v>
      </c>
      <c r="Y198" s="32">
        <f t="shared" si="95"/>
        <v>0</v>
      </c>
      <c r="Z198" s="32">
        <f t="shared" si="95"/>
        <v>0</v>
      </c>
      <c r="AA198" s="32">
        <f t="shared" si="95"/>
        <v>0</v>
      </c>
      <c r="AB198" s="32">
        <f t="shared" si="95"/>
        <v>0</v>
      </c>
      <c r="AC198" s="32">
        <f t="shared" si="95"/>
        <v>0</v>
      </c>
      <c r="AD198" s="32">
        <f t="shared" si="95"/>
        <v>0</v>
      </c>
      <c r="AE198" s="32">
        <f t="shared" si="95"/>
        <v>0</v>
      </c>
      <c r="AF198" s="32">
        <f t="shared" si="95"/>
        <v>0</v>
      </c>
      <c r="AG198" s="32">
        <f t="shared" si="95"/>
        <v>0</v>
      </c>
      <c r="AH198" s="32">
        <f t="shared" si="95"/>
        <v>0</v>
      </c>
      <c r="AI198" s="32">
        <f t="shared" si="95"/>
        <v>0</v>
      </c>
      <c r="AJ198" s="32">
        <f t="shared" si="95"/>
        <v>0</v>
      </c>
      <c r="AK198" s="32">
        <f t="shared" si="95"/>
        <v>0</v>
      </c>
      <c r="AL198" s="32">
        <f t="shared" si="95"/>
        <v>0</v>
      </c>
      <c r="AM198" s="32">
        <f t="shared" si="95"/>
        <v>0</v>
      </c>
      <c r="AN198" s="32">
        <f t="shared" si="95"/>
        <v>0</v>
      </c>
      <c r="AO198" s="32">
        <f t="shared" si="95"/>
        <v>0</v>
      </c>
      <c r="AP198" s="32">
        <f t="shared" si="95"/>
        <v>0</v>
      </c>
      <c r="AQ198" s="32">
        <f t="shared" si="95"/>
        <v>0</v>
      </c>
      <c r="AR198" s="32">
        <f t="shared" si="95"/>
        <v>0</v>
      </c>
      <c r="AS198" s="32">
        <f t="shared" si="95"/>
        <v>0</v>
      </c>
      <c r="AT198" s="32">
        <f t="shared" si="95"/>
        <v>0</v>
      </c>
      <c r="AU198" s="32">
        <f t="shared" si="95"/>
        <v>0</v>
      </c>
      <c r="AV198" s="32">
        <f t="shared" si="95"/>
        <v>0</v>
      </c>
      <c r="AW198" s="32">
        <f t="shared" si="95"/>
        <v>0</v>
      </c>
      <c r="AX198" s="32">
        <f t="shared" si="95"/>
        <v>0</v>
      </c>
      <c r="AY198" s="32">
        <f t="shared" si="95"/>
        <v>0</v>
      </c>
      <c r="AZ198" s="32">
        <f t="shared" si="95"/>
        <v>0</v>
      </c>
      <c r="BA198" s="32">
        <f t="shared" si="95"/>
        <v>0</v>
      </c>
    </row>
    <row r="199" spans="1:53">
      <c r="A199" s="22" t="s">
        <v>23</v>
      </c>
      <c r="B199" s="32">
        <f t="shared" ref="B199:BA199" si="96">B151</f>
        <v>0</v>
      </c>
      <c r="C199" s="32">
        <f t="shared" si="96"/>
        <v>0</v>
      </c>
      <c r="D199" s="32">
        <f t="shared" si="96"/>
        <v>0</v>
      </c>
      <c r="E199" s="32">
        <f t="shared" si="96"/>
        <v>0</v>
      </c>
      <c r="F199" s="32">
        <f t="shared" si="96"/>
        <v>0</v>
      </c>
      <c r="G199" s="32">
        <f t="shared" si="96"/>
        <v>0</v>
      </c>
      <c r="H199" s="32">
        <f t="shared" si="96"/>
        <v>0</v>
      </c>
      <c r="I199" s="32">
        <f t="shared" si="96"/>
        <v>0</v>
      </c>
      <c r="J199" s="32">
        <f t="shared" si="96"/>
        <v>0</v>
      </c>
      <c r="K199" s="32">
        <f t="shared" si="96"/>
        <v>0</v>
      </c>
      <c r="L199" s="32">
        <f t="shared" si="96"/>
        <v>0</v>
      </c>
      <c r="M199" s="32">
        <f t="shared" si="96"/>
        <v>0</v>
      </c>
      <c r="N199" s="32">
        <f t="shared" si="96"/>
        <v>0</v>
      </c>
      <c r="O199" s="32">
        <f t="shared" si="96"/>
        <v>0</v>
      </c>
      <c r="P199" s="32">
        <f t="shared" si="96"/>
        <v>0</v>
      </c>
      <c r="Q199" s="32">
        <f t="shared" si="96"/>
        <v>0</v>
      </c>
      <c r="R199" s="32">
        <f t="shared" si="96"/>
        <v>0</v>
      </c>
      <c r="S199" s="32">
        <f t="shared" si="96"/>
        <v>0</v>
      </c>
      <c r="T199" s="32">
        <f t="shared" si="96"/>
        <v>0</v>
      </c>
      <c r="U199" s="32">
        <f t="shared" si="96"/>
        <v>0</v>
      </c>
      <c r="V199" s="32">
        <f t="shared" si="96"/>
        <v>0</v>
      </c>
      <c r="W199" s="32">
        <f t="shared" si="96"/>
        <v>0</v>
      </c>
      <c r="X199" s="32">
        <f t="shared" si="96"/>
        <v>0</v>
      </c>
      <c r="Y199" s="32">
        <f t="shared" si="96"/>
        <v>0</v>
      </c>
      <c r="Z199" s="32">
        <f t="shared" si="96"/>
        <v>0</v>
      </c>
      <c r="AA199" s="32">
        <f t="shared" si="96"/>
        <v>0</v>
      </c>
      <c r="AB199" s="32">
        <f t="shared" si="96"/>
        <v>0</v>
      </c>
      <c r="AC199" s="32">
        <f t="shared" si="96"/>
        <v>0</v>
      </c>
      <c r="AD199" s="32">
        <f t="shared" si="96"/>
        <v>0</v>
      </c>
      <c r="AE199" s="32">
        <f t="shared" si="96"/>
        <v>0</v>
      </c>
      <c r="AF199" s="32">
        <f t="shared" si="96"/>
        <v>0</v>
      </c>
      <c r="AG199" s="32">
        <f t="shared" si="96"/>
        <v>0</v>
      </c>
      <c r="AH199" s="32">
        <f t="shared" si="96"/>
        <v>0</v>
      </c>
      <c r="AI199" s="32">
        <f t="shared" si="96"/>
        <v>0</v>
      </c>
      <c r="AJ199" s="32">
        <f t="shared" si="96"/>
        <v>0</v>
      </c>
      <c r="AK199" s="32">
        <f t="shared" si="96"/>
        <v>0</v>
      </c>
      <c r="AL199" s="32">
        <f t="shared" si="96"/>
        <v>0</v>
      </c>
      <c r="AM199" s="32">
        <f t="shared" si="96"/>
        <v>0</v>
      </c>
      <c r="AN199" s="32">
        <f t="shared" si="96"/>
        <v>0</v>
      </c>
      <c r="AO199" s="32">
        <f t="shared" si="96"/>
        <v>0</v>
      </c>
      <c r="AP199" s="32">
        <f t="shared" si="96"/>
        <v>0</v>
      </c>
      <c r="AQ199" s="32">
        <f t="shared" si="96"/>
        <v>0</v>
      </c>
      <c r="AR199" s="32">
        <f t="shared" si="96"/>
        <v>0</v>
      </c>
      <c r="AS199" s="32">
        <f t="shared" si="96"/>
        <v>0</v>
      </c>
      <c r="AT199" s="32">
        <f t="shared" si="96"/>
        <v>0</v>
      </c>
      <c r="AU199" s="32">
        <f t="shared" si="96"/>
        <v>0</v>
      </c>
      <c r="AV199" s="32">
        <f t="shared" si="96"/>
        <v>0</v>
      </c>
      <c r="AW199" s="32">
        <f t="shared" si="96"/>
        <v>0</v>
      </c>
      <c r="AX199" s="32">
        <f t="shared" si="96"/>
        <v>0</v>
      </c>
      <c r="AY199" s="32">
        <f t="shared" si="96"/>
        <v>0</v>
      </c>
      <c r="AZ199" s="32">
        <f t="shared" si="96"/>
        <v>0</v>
      </c>
      <c r="BA199" s="32">
        <f t="shared" si="96"/>
        <v>0</v>
      </c>
    </row>
    <row r="200" spans="1:53">
      <c r="A200" s="4" t="s">
        <v>32</v>
      </c>
      <c r="B200" s="32">
        <f t="shared" ref="B200:BA200" si="97">B147</f>
        <v>0</v>
      </c>
      <c r="C200" s="32">
        <f t="shared" si="97"/>
        <v>0</v>
      </c>
      <c r="D200" s="32">
        <f t="shared" si="97"/>
        <v>0</v>
      </c>
      <c r="E200" s="32">
        <f t="shared" si="97"/>
        <v>0</v>
      </c>
      <c r="F200" s="32">
        <f t="shared" si="97"/>
        <v>0</v>
      </c>
      <c r="G200" s="32">
        <f t="shared" si="97"/>
        <v>0</v>
      </c>
      <c r="H200" s="32">
        <f t="shared" si="97"/>
        <v>0</v>
      </c>
      <c r="I200" s="32">
        <f t="shared" si="97"/>
        <v>0</v>
      </c>
      <c r="J200" s="32">
        <f t="shared" si="97"/>
        <v>0</v>
      </c>
      <c r="K200" s="32">
        <f t="shared" si="97"/>
        <v>0</v>
      </c>
      <c r="L200" s="32">
        <f t="shared" si="97"/>
        <v>0</v>
      </c>
      <c r="M200" s="32">
        <f t="shared" si="97"/>
        <v>0</v>
      </c>
      <c r="N200" s="32">
        <f t="shared" si="97"/>
        <v>0</v>
      </c>
      <c r="O200" s="32">
        <f t="shared" si="97"/>
        <v>0</v>
      </c>
      <c r="P200" s="32">
        <f t="shared" si="97"/>
        <v>0</v>
      </c>
      <c r="Q200" s="32">
        <f t="shared" si="97"/>
        <v>0</v>
      </c>
      <c r="R200" s="32">
        <f t="shared" si="97"/>
        <v>0</v>
      </c>
      <c r="S200" s="32">
        <f t="shared" si="97"/>
        <v>0</v>
      </c>
      <c r="T200" s="32">
        <f t="shared" si="97"/>
        <v>0</v>
      </c>
      <c r="U200" s="32">
        <f t="shared" si="97"/>
        <v>0</v>
      </c>
      <c r="V200" s="32">
        <f t="shared" si="97"/>
        <v>0</v>
      </c>
      <c r="W200" s="32">
        <f t="shared" si="97"/>
        <v>0</v>
      </c>
      <c r="X200" s="32">
        <f t="shared" si="97"/>
        <v>0</v>
      </c>
      <c r="Y200" s="32">
        <f t="shared" si="97"/>
        <v>0</v>
      </c>
      <c r="Z200" s="32">
        <f t="shared" si="97"/>
        <v>0</v>
      </c>
      <c r="AA200" s="32">
        <f t="shared" si="97"/>
        <v>0</v>
      </c>
      <c r="AB200" s="32">
        <f t="shared" si="97"/>
        <v>0.81529279397339172</v>
      </c>
      <c r="AC200" s="32">
        <f t="shared" si="97"/>
        <v>0.69219556206798383</v>
      </c>
      <c r="AD200" s="32">
        <f t="shared" si="97"/>
        <v>0.75184942381504316</v>
      </c>
      <c r="AE200" s="32">
        <f t="shared" si="97"/>
        <v>0</v>
      </c>
      <c r="AF200" s="32">
        <f t="shared" si="97"/>
        <v>0</v>
      </c>
      <c r="AG200" s="32">
        <f t="shared" si="97"/>
        <v>0</v>
      </c>
      <c r="AH200" s="32">
        <f t="shared" si="97"/>
        <v>0</v>
      </c>
      <c r="AI200" s="32">
        <f t="shared" si="97"/>
        <v>0</v>
      </c>
      <c r="AJ200" s="32">
        <f t="shared" si="97"/>
        <v>0</v>
      </c>
      <c r="AK200" s="32">
        <f t="shared" si="97"/>
        <v>0</v>
      </c>
      <c r="AL200" s="32">
        <f t="shared" si="97"/>
        <v>0</v>
      </c>
      <c r="AM200" s="32">
        <f t="shared" si="97"/>
        <v>0</v>
      </c>
      <c r="AN200" s="32">
        <f t="shared" si="97"/>
        <v>0</v>
      </c>
      <c r="AO200" s="32">
        <f t="shared" si="97"/>
        <v>0</v>
      </c>
      <c r="AP200" s="32">
        <f t="shared" si="97"/>
        <v>0</v>
      </c>
      <c r="AQ200" s="32">
        <f t="shared" si="97"/>
        <v>0</v>
      </c>
      <c r="AR200" s="32">
        <f t="shared" si="97"/>
        <v>0</v>
      </c>
      <c r="AS200" s="32">
        <f t="shared" si="97"/>
        <v>0</v>
      </c>
      <c r="AT200" s="32">
        <f t="shared" si="97"/>
        <v>0</v>
      </c>
      <c r="AU200" s="32">
        <f t="shared" si="97"/>
        <v>0</v>
      </c>
      <c r="AV200" s="32">
        <f t="shared" si="97"/>
        <v>0</v>
      </c>
      <c r="AW200" s="32">
        <f t="shared" si="97"/>
        <v>0</v>
      </c>
      <c r="AX200" s="32">
        <f t="shared" si="97"/>
        <v>0</v>
      </c>
      <c r="AY200" s="32">
        <f t="shared" si="97"/>
        <v>0</v>
      </c>
      <c r="AZ200" s="32">
        <f t="shared" si="97"/>
        <v>0</v>
      </c>
      <c r="BA200" s="32">
        <f t="shared" si="97"/>
        <v>0</v>
      </c>
    </row>
    <row r="201" spans="1:53">
      <c r="A201" s="2" t="s">
        <v>17</v>
      </c>
      <c r="B201" s="32">
        <f t="shared" ref="B201:Q202" si="98">B139</f>
        <v>0.45555355527280766</v>
      </c>
      <c r="C201" s="32">
        <f t="shared" si="98"/>
        <v>0</v>
      </c>
      <c r="D201" s="32">
        <f t="shared" si="98"/>
        <v>0</v>
      </c>
      <c r="E201" s="32">
        <f t="shared" si="98"/>
        <v>0.68386527365109928</v>
      </c>
      <c r="F201" s="32">
        <f t="shared" si="98"/>
        <v>0</v>
      </c>
      <c r="G201" s="32">
        <f t="shared" si="98"/>
        <v>0.60149556034916274</v>
      </c>
      <c r="H201" s="32">
        <f t="shared" si="98"/>
        <v>0.6965871795356442</v>
      </c>
      <c r="I201" s="32">
        <f t="shared" si="98"/>
        <v>0.54598041221506699</v>
      </c>
      <c r="J201" s="32">
        <f t="shared" si="98"/>
        <v>0.49738859770902522</v>
      </c>
      <c r="K201" s="32">
        <f t="shared" si="98"/>
        <v>1.3516547547282411</v>
      </c>
      <c r="L201" s="32">
        <f t="shared" si="98"/>
        <v>1.4614314297912723</v>
      </c>
      <c r="M201" s="32">
        <f t="shared" si="98"/>
        <v>2.4346884629889476</v>
      </c>
      <c r="N201" s="32">
        <f t="shared" si="98"/>
        <v>1.8677813670583818</v>
      </c>
      <c r="O201" s="32">
        <f t="shared" si="98"/>
        <v>0.88590904822497107</v>
      </c>
      <c r="P201" s="32">
        <f t="shared" si="98"/>
        <v>0.51260424710301733</v>
      </c>
      <c r="Q201" s="32">
        <f t="shared" si="98"/>
        <v>0.73227384285608976</v>
      </c>
      <c r="R201" s="32">
        <f t="shared" ref="C201:BA202" si="99">R139</f>
        <v>1.6036099912866035</v>
      </c>
      <c r="S201" s="32">
        <f t="shared" si="99"/>
        <v>0.96938918898011384</v>
      </c>
      <c r="T201" s="32">
        <f t="shared" si="99"/>
        <v>1.7296836286009134</v>
      </c>
      <c r="U201" s="32">
        <f t="shared" si="99"/>
        <v>1.3106691654309803</v>
      </c>
      <c r="V201" s="32">
        <f t="shared" si="99"/>
        <v>0.50691394352879304</v>
      </c>
      <c r="W201" s="32">
        <f t="shared" si="99"/>
        <v>1.2595663722433486</v>
      </c>
      <c r="X201" s="32">
        <f t="shared" si="99"/>
        <v>0.49703250149720435</v>
      </c>
      <c r="Y201" s="32">
        <f t="shared" si="99"/>
        <v>2.0306595921833965</v>
      </c>
      <c r="Z201" s="32">
        <f t="shared" si="99"/>
        <v>1.0733508199426518</v>
      </c>
      <c r="AA201" s="32">
        <f t="shared" si="99"/>
        <v>2.2969045956485337</v>
      </c>
      <c r="AB201" s="32">
        <f t="shared" si="99"/>
        <v>1.8293065142547977</v>
      </c>
      <c r="AC201" s="32">
        <f t="shared" si="99"/>
        <v>1.3977972995349379</v>
      </c>
      <c r="AD201" s="32">
        <f t="shared" si="99"/>
        <v>1.6469265094569865</v>
      </c>
      <c r="AE201" s="32">
        <f t="shared" si="99"/>
        <v>1.302907323341566</v>
      </c>
      <c r="AF201" s="32">
        <f t="shared" si="99"/>
        <v>2.0547134013379678</v>
      </c>
      <c r="AG201" s="32">
        <f t="shared" si="99"/>
        <v>1.3226961424078296</v>
      </c>
      <c r="AH201" s="32">
        <f t="shared" si="99"/>
        <v>1.0733508199426518</v>
      </c>
      <c r="AI201" s="32">
        <f t="shared" si="99"/>
        <v>2.2969045956485337</v>
      </c>
      <c r="AJ201" s="32">
        <f t="shared" si="99"/>
        <v>0.31326804344064091</v>
      </c>
      <c r="AK201" s="32">
        <f t="shared" si="99"/>
        <v>0.49960190225985146</v>
      </c>
      <c r="AL201" s="32">
        <f t="shared" si="99"/>
        <v>1.1125918721455612</v>
      </c>
      <c r="AM201" s="32">
        <f t="shared" si="99"/>
        <v>2.0548833190039422</v>
      </c>
      <c r="AN201" s="32">
        <f t="shared" si="99"/>
        <v>0.91043636640235293</v>
      </c>
      <c r="AO201" s="32">
        <f t="shared" si="99"/>
        <v>0.40469371456465569</v>
      </c>
      <c r="AP201" s="32">
        <f t="shared" si="99"/>
        <v>0.29334791912113539</v>
      </c>
      <c r="AQ201" s="32">
        <f t="shared" si="99"/>
        <v>1.8142453024928533</v>
      </c>
      <c r="AR201" s="32">
        <f t="shared" si="99"/>
        <v>1.8677813670583818</v>
      </c>
      <c r="AS201" s="32">
        <f t="shared" si="99"/>
        <v>1.215827021806335</v>
      </c>
      <c r="AT201" s="32">
        <f t="shared" si="99"/>
        <v>1.0512913019101942</v>
      </c>
      <c r="AU201" s="32">
        <f t="shared" si="99"/>
        <v>1.0842079899831958</v>
      </c>
      <c r="AV201" s="32">
        <f t="shared" si="99"/>
        <v>1.2433733694757594</v>
      </c>
      <c r="AW201" s="32">
        <f t="shared" si="99"/>
        <v>1.7135485131358354</v>
      </c>
      <c r="AX201" s="32">
        <f t="shared" si="99"/>
        <v>1.7730547625173751</v>
      </c>
      <c r="AY201" s="32">
        <f t="shared" si="99"/>
        <v>1.9343070150507036</v>
      </c>
      <c r="AZ201" s="32">
        <f t="shared" si="99"/>
        <v>1.643720340421049</v>
      </c>
      <c r="BA201" s="32">
        <f t="shared" si="99"/>
        <v>2.7778506453146021</v>
      </c>
    </row>
    <row r="202" spans="1:53">
      <c r="A202" s="2" t="s">
        <v>4</v>
      </c>
      <c r="B202" s="32">
        <f t="shared" si="98"/>
        <v>2.1062048371918253E-2</v>
      </c>
      <c r="C202" s="32">
        <f t="shared" si="99"/>
        <v>0</v>
      </c>
      <c r="D202" s="32">
        <f t="shared" si="99"/>
        <v>0</v>
      </c>
      <c r="E202" s="32">
        <f t="shared" si="99"/>
        <v>3.2767543354177586E-2</v>
      </c>
      <c r="F202" s="32">
        <f t="shared" si="99"/>
        <v>0.48577772185683132</v>
      </c>
      <c r="G202" s="32">
        <f t="shared" si="99"/>
        <v>3.6833734622187163E-2</v>
      </c>
      <c r="H202" s="32">
        <f t="shared" si="99"/>
        <v>3.9113807878257911E-2</v>
      </c>
      <c r="I202" s="32">
        <f t="shared" si="99"/>
        <v>1.333436910262195E-2</v>
      </c>
      <c r="J202" s="32">
        <f t="shared" si="99"/>
        <v>0.10098506604795583</v>
      </c>
      <c r="K202" s="32">
        <f t="shared" si="99"/>
        <v>0</v>
      </c>
      <c r="L202" s="32">
        <f t="shared" si="99"/>
        <v>4.2910391313761058E-2</v>
      </c>
      <c r="M202" s="32">
        <f t="shared" si="99"/>
        <v>1.8556509820989266E-3</v>
      </c>
      <c r="N202" s="32">
        <f t="shared" si="99"/>
        <v>0.14811692876849802</v>
      </c>
      <c r="O202" s="32">
        <f t="shared" si="99"/>
        <v>0.82581650250088368</v>
      </c>
      <c r="P202" s="32">
        <f t="shared" si="99"/>
        <v>0.12537957121801432</v>
      </c>
      <c r="Q202" s="32">
        <f t="shared" si="99"/>
        <v>0.10070109952185068</v>
      </c>
      <c r="R202" s="32">
        <f t="shared" si="99"/>
        <v>8.6811370484061998E-2</v>
      </c>
      <c r="S202" s="32">
        <f t="shared" si="99"/>
        <v>5.4608347748973829E-2</v>
      </c>
      <c r="T202" s="32">
        <f t="shared" si="99"/>
        <v>1.8835941373828081E-2</v>
      </c>
      <c r="U202" s="32">
        <f t="shared" si="99"/>
        <v>3.8138246366799652E-3</v>
      </c>
      <c r="V202" s="32">
        <f t="shared" si="99"/>
        <v>0.10491272085717876</v>
      </c>
      <c r="W202" s="32">
        <f t="shared" si="99"/>
        <v>0.15210265384342914</v>
      </c>
      <c r="X202" s="32">
        <f t="shared" si="99"/>
        <v>3.8206545184605195E-3</v>
      </c>
      <c r="Y202" s="32">
        <f t="shared" si="99"/>
        <v>0.5395811231103772</v>
      </c>
      <c r="Z202" s="32">
        <f t="shared" si="99"/>
        <v>8.1906754093174425E-2</v>
      </c>
      <c r="AA202" s="32">
        <f t="shared" si="99"/>
        <v>5.0739618998058844E-2</v>
      </c>
      <c r="AB202" s="32">
        <f t="shared" si="99"/>
        <v>0</v>
      </c>
      <c r="AC202" s="32">
        <f t="shared" si="99"/>
        <v>0</v>
      </c>
      <c r="AD202" s="32">
        <f t="shared" si="99"/>
        <v>0</v>
      </c>
      <c r="AE202" s="32">
        <f t="shared" si="99"/>
        <v>0</v>
      </c>
      <c r="AF202" s="32">
        <f t="shared" si="99"/>
        <v>5.1238964082891997E-2</v>
      </c>
      <c r="AG202" s="32">
        <f t="shared" si="99"/>
        <v>0.15426512144334656</v>
      </c>
      <c r="AH202" s="32">
        <f t="shared" si="99"/>
        <v>8.1906754093174425E-2</v>
      </c>
      <c r="AI202" s="32">
        <f t="shared" si="99"/>
        <v>5.0739618998058844E-2</v>
      </c>
      <c r="AJ202" s="32">
        <f t="shared" si="99"/>
        <v>1.1546386052728558E-2</v>
      </c>
      <c r="AK202" s="32">
        <f t="shared" si="99"/>
        <v>3.8199776368061577E-3</v>
      </c>
      <c r="AL202" s="32">
        <f t="shared" si="99"/>
        <v>3.3947447253440004E-2</v>
      </c>
      <c r="AM202" s="32">
        <f t="shared" si="99"/>
        <v>5.7735145406560634E-2</v>
      </c>
      <c r="AN202" s="32">
        <f t="shared" si="99"/>
        <v>2.2959864862235207E-2</v>
      </c>
      <c r="AO202" s="32">
        <f t="shared" si="99"/>
        <v>3.5138020081136992E-2</v>
      </c>
      <c r="AP202" s="32">
        <f t="shared" si="99"/>
        <v>8.0319000398095287E-3</v>
      </c>
      <c r="AQ202" s="32">
        <f t="shared" si="99"/>
        <v>0</v>
      </c>
      <c r="AR202" s="32">
        <f t="shared" si="99"/>
        <v>0.14811692876849802</v>
      </c>
      <c r="AS202" s="32">
        <f t="shared" si="99"/>
        <v>0.11114745758924477</v>
      </c>
      <c r="AT202" s="32">
        <f t="shared" si="99"/>
        <v>2.525116460331641E-2</v>
      </c>
      <c r="AU202" s="32">
        <f t="shared" si="99"/>
        <v>0.10591756919479324</v>
      </c>
      <c r="AV202" s="32">
        <f t="shared" si="99"/>
        <v>0.10288702576263357</v>
      </c>
      <c r="AW202" s="32">
        <f t="shared" si="99"/>
        <v>3.6763443901460482E-2</v>
      </c>
      <c r="AX202" s="32">
        <f t="shared" si="99"/>
        <v>1.8740355601576438E-2</v>
      </c>
      <c r="AY202" s="32">
        <f t="shared" si="99"/>
        <v>1.8292640748935159E-2</v>
      </c>
      <c r="AZ202" s="32">
        <f t="shared" si="99"/>
        <v>3.6918372022678773E-2</v>
      </c>
      <c r="BA202" s="32">
        <f t="shared" si="99"/>
        <v>5.4530479262850727E-2</v>
      </c>
    </row>
    <row r="203" spans="1:53">
      <c r="A203" s="4" t="s">
        <v>2</v>
      </c>
      <c r="B203" s="32">
        <f t="shared" ref="B203:Q204" si="100">B143</f>
        <v>0</v>
      </c>
      <c r="C203" s="32">
        <f t="shared" si="100"/>
        <v>0</v>
      </c>
      <c r="D203" s="32">
        <f t="shared" si="100"/>
        <v>0</v>
      </c>
      <c r="E203" s="32">
        <f t="shared" si="100"/>
        <v>0</v>
      </c>
      <c r="F203" s="32">
        <f t="shared" si="100"/>
        <v>1.1894073181371697E-2</v>
      </c>
      <c r="G203" s="32">
        <f t="shared" si="100"/>
        <v>0</v>
      </c>
      <c r="H203" s="32">
        <f t="shared" si="100"/>
        <v>0</v>
      </c>
      <c r="I203" s="32">
        <f t="shared" si="100"/>
        <v>0</v>
      </c>
      <c r="J203" s="32">
        <f t="shared" si="100"/>
        <v>7.3868295907262389E-3</v>
      </c>
      <c r="K203" s="32">
        <f t="shared" si="100"/>
        <v>0</v>
      </c>
      <c r="L203" s="32">
        <f t="shared" si="100"/>
        <v>0</v>
      </c>
      <c r="M203" s="32">
        <f t="shared" si="100"/>
        <v>0</v>
      </c>
      <c r="N203" s="32">
        <f t="shared" si="100"/>
        <v>0</v>
      </c>
      <c r="O203" s="32">
        <f t="shared" si="100"/>
        <v>0</v>
      </c>
      <c r="P203" s="32">
        <f t="shared" si="100"/>
        <v>0</v>
      </c>
      <c r="Q203" s="32">
        <f t="shared" si="100"/>
        <v>0</v>
      </c>
      <c r="R203" s="32">
        <f t="shared" ref="C203:BA204" si="101">R143</f>
        <v>0</v>
      </c>
      <c r="S203" s="32">
        <f t="shared" si="101"/>
        <v>0</v>
      </c>
      <c r="T203" s="32">
        <f t="shared" si="101"/>
        <v>0</v>
      </c>
      <c r="U203" s="32">
        <f t="shared" si="101"/>
        <v>0</v>
      </c>
      <c r="V203" s="32">
        <f t="shared" si="101"/>
        <v>0</v>
      </c>
      <c r="W203" s="32">
        <f t="shared" si="101"/>
        <v>0</v>
      </c>
      <c r="X203" s="32">
        <f t="shared" si="101"/>
        <v>0</v>
      </c>
      <c r="Y203" s="32">
        <f t="shared" si="101"/>
        <v>0</v>
      </c>
      <c r="Z203" s="32">
        <f t="shared" si="101"/>
        <v>0</v>
      </c>
      <c r="AA203" s="32">
        <f t="shared" si="101"/>
        <v>0</v>
      </c>
      <c r="AB203" s="32">
        <f t="shared" si="101"/>
        <v>8.93032603415891E-2</v>
      </c>
      <c r="AC203" s="32">
        <f t="shared" si="101"/>
        <v>8.1652071049264766E-2</v>
      </c>
      <c r="AD203" s="32">
        <f t="shared" si="101"/>
        <v>0</v>
      </c>
      <c r="AE203" s="32">
        <f t="shared" si="101"/>
        <v>0</v>
      </c>
      <c r="AF203" s="32">
        <f t="shared" si="101"/>
        <v>0</v>
      </c>
      <c r="AG203" s="32">
        <f t="shared" si="101"/>
        <v>0</v>
      </c>
      <c r="AH203" s="32">
        <f t="shared" si="101"/>
        <v>0</v>
      </c>
      <c r="AI203" s="32">
        <f t="shared" si="101"/>
        <v>0</v>
      </c>
      <c r="AJ203" s="32">
        <f t="shared" si="101"/>
        <v>0</v>
      </c>
      <c r="AK203" s="32">
        <f t="shared" si="101"/>
        <v>0</v>
      </c>
      <c r="AL203" s="32">
        <f t="shared" si="101"/>
        <v>0</v>
      </c>
      <c r="AM203" s="32">
        <f t="shared" si="101"/>
        <v>0</v>
      </c>
      <c r="AN203" s="32">
        <f t="shared" si="101"/>
        <v>0</v>
      </c>
      <c r="AO203" s="32">
        <f t="shared" si="101"/>
        <v>0</v>
      </c>
      <c r="AP203" s="32">
        <f t="shared" si="101"/>
        <v>0</v>
      </c>
      <c r="AQ203" s="32">
        <f t="shared" si="101"/>
        <v>0</v>
      </c>
      <c r="AR203" s="32">
        <f t="shared" si="101"/>
        <v>0</v>
      </c>
      <c r="AS203" s="32">
        <f t="shared" si="101"/>
        <v>0</v>
      </c>
      <c r="AT203" s="32">
        <f t="shared" si="101"/>
        <v>0</v>
      </c>
      <c r="AU203" s="32">
        <f t="shared" si="101"/>
        <v>0</v>
      </c>
      <c r="AV203" s="32">
        <f t="shared" si="101"/>
        <v>0</v>
      </c>
      <c r="AW203" s="32">
        <f t="shared" si="101"/>
        <v>0</v>
      </c>
      <c r="AX203" s="32">
        <f t="shared" si="101"/>
        <v>0</v>
      </c>
      <c r="AY203" s="32">
        <f t="shared" si="101"/>
        <v>0</v>
      </c>
      <c r="AZ203" s="32">
        <f t="shared" si="101"/>
        <v>0</v>
      </c>
      <c r="BA203" s="32">
        <f t="shared" si="101"/>
        <v>7.4628814158404264E-2</v>
      </c>
    </row>
    <row r="204" spans="1:53">
      <c r="A204" s="2" t="s">
        <v>78</v>
      </c>
      <c r="B204" s="32">
        <f t="shared" si="100"/>
        <v>0</v>
      </c>
      <c r="C204" s="32">
        <f t="shared" si="101"/>
        <v>0</v>
      </c>
      <c r="D204" s="32">
        <f t="shared" si="101"/>
        <v>0</v>
      </c>
      <c r="E204" s="32">
        <f t="shared" si="101"/>
        <v>0</v>
      </c>
      <c r="F204" s="32">
        <f t="shared" si="101"/>
        <v>0</v>
      </c>
      <c r="G204" s="32">
        <f t="shared" si="101"/>
        <v>0</v>
      </c>
      <c r="H204" s="32">
        <f t="shared" si="101"/>
        <v>0</v>
      </c>
      <c r="I204" s="32">
        <f t="shared" si="101"/>
        <v>0</v>
      </c>
      <c r="J204" s="32">
        <f t="shared" si="101"/>
        <v>0</v>
      </c>
      <c r="K204" s="32">
        <f t="shared" si="101"/>
        <v>0</v>
      </c>
      <c r="L204" s="32">
        <f t="shared" si="101"/>
        <v>0</v>
      </c>
      <c r="M204" s="32">
        <f t="shared" si="101"/>
        <v>0</v>
      </c>
      <c r="N204" s="32">
        <f t="shared" si="101"/>
        <v>0</v>
      </c>
      <c r="O204" s="32">
        <f t="shared" si="101"/>
        <v>0</v>
      </c>
      <c r="P204" s="32">
        <f t="shared" si="101"/>
        <v>0</v>
      </c>
      <c r="Q204" s="32">
        <f t="shared" si="101"/>
        <v>0</v>
      </c>
      <c r="R204" s="32">
        <f t="shared" si="101"/>
        <v>0</v>
      </c>
      <c r="S204" s="32">
        <f t="shared" si="101"/>
        <v>0</v>
      </c>
      <c r="T204" s="32">
        <f t="shared" si="101"/>
        <v>0</v>
      </c>
      <c r="U204" s="32">
        <f t="shared" si="101"/>
        <v>0</v>
      </c>
      <c r="V204" s="32">
        <f t="shared" si="101"/>
        <v>0</v>
      </c>
      <c r="W204" s="32">
        <f t="shared" si="101"/>
        <v>0</v>
      </c>
      <c r="X204" s="32">
        <f t="shared" si="101"/>
        <v>0</v>
      </c>
      <c r="Y204" s="32">
        <f t="shared" si="101"/>
        <v>0</v>
      </c>
      <c r="Z204" s="32">
        <f t="shared" si="101"/>
        <v>0</v>
      </c>
      <c r="AA204" s="32">
        <f t="shared" si="101"/>
        <v>0</v>
      </c>
      <c r="AB204" s="32">
        <f t="shared" si="101"/>
        <v>0</v>
      </c>
      <c r="AC204" s="32">
        <f t="shared" si="101"/>
        <v>0</v>
      </c>
      <c r="AD204" s="32">
        <f t="shared" si="101"/>
        <v>0</v>
      </c>
      <c r="AE204" s="32">
        <f t="shared" si="101"/>
        <v>0</v>
      </c>
      <c r="AF204" s="32">
        <f t="shared" si="101"/>
        <v>0</v>
      </c>
      <c r="AG204" s="32">
        <f t="shared" si="101"/>
        <v>0</v>
      </c>
      <c r="AH204" s="32">
        <f t="shared" si="101"/>
        <v>0</v>
      </c>
      <c r="AI204" s="32">
        <f t="shared" si="101"/>
        <v>0</v>
      </c>
      <c r="AJ204" s="32">
        <f t="shared" si="101"/>
        <v>0</v>
      </c>
      <c r="AK204" s="32">
        <f t="shared" si="101"/>
        <v>0</v>
      </c>
      <c r="AL204" s="32">
        <f t="shared" si="101"/>
        <v>0</v>
      </c>
      <c r="AM204" s="32">
        <f t="shared" si="101"/>
        <v>0</v>
      </c>
      <c r="AN204" s="32">
        <f t="shared" si="101"/>
        <v>0</v>
      </c>
      <c r="AO204" s="32">
        <f t="shared" si="101"/>
        <v>0</v>
      </c>
      <c r="AP204" s="32">
        <f t="shared" si="101"/>
        <v>0</v>
      </c>
      <c r="AQ204" s="32">
        <f t="shared" si="101"/>
        <v>0</v>
      </c>
      <c r="AR204" s="32">
        <f t="shared" si="101"/>
        <v>0</v>
      </c>
      <c r="AS204" s="32">
        <f t="shared" si="101"/>
        <v>0</v>
      </c>
      <c r="AT204" s="32">
        <f t="shared" si="101"/>
        <v>0</v>
      </c>
      <c r="AU204" s="32">
        <f t="shared" si="101"/>
        <v>0</v>
      </c>
      <c r="AV204" s="32">
        <f t="shared" si="101"/>
        <v>0</v>
      </c>
      <c r="AW204" s="32">
        <f t="shared" si="101"/>
        <v>0</v>
      </c>
      <c r="AX204" s="32">
        <f t="shared" si="101"/>
        <v>0</v>
      </c>
      <c r="AY204" s="32">
        <f t="shared" si="101"/>
        <v>0</v>
      </c>
      <c r="AZ204" s="32">
        <f t="shared" si="101"/>
        <v>0</v>
      </c>
      <c r="BA204" s="32">
        <f t="shared" si="101"/>
        <v>0</v>
      </c>
    </row>
    <row r="205" spans="1:53">
      <c r="A205" s="4" t="s">
        <v>21</v>
      </c>
      <c r="B205" s="32">
        <f t="shared" ref="B205:Q206" si="102">B141</f>
        <v>0.31876414749963183</v>
      </c>
      <c r="C205" s="32">
        <f t="shared" si="102"/>
        <v>0</v>
      </c>
      <c r="D205" s="32">
        <f t="shared" si="102"/>
        <v>0</v>
      </c>
      <c r="E205" s="32">
        <f t="shared" si="102"/>
        <v>5.2319061044517924E-2</v>
      </c>
      <c r="F205" s="32">
        <f t="shared" si="102"/>
        <v>2.9424114420741453E-2</v>
      </c>
      <c r="G205" s="32">
        <f t="shared" si="102"/>
        <v>5.9636863727782805E-2</v>
      </c>
      <c r="H205" s="32">
        <f t="shared" si="102"/>
        <v>6.3701011502326363E-2</v>
      </c>
      <c r="I205" s="32">
        <f t="shared" si="102"/>
        <v>1.7235272633745132E-2</v>
      </c>
      <c r="J205" s="32">
        <f t="shared" si="102"/>
        <v>0.5664904182831354</v>
      </c>
      <c r="K205" s="32">
        <f t="shared" si="102"/>
        <v>0</v>
      </c>
      <c r="L205" s="32">
        <f t="shared" si="102"/>
        <v>0.1080334730972162</v>
      </c>
      <c r="M205" s="32">
        <f t="shared" si="102"/>
        <v>1.3431669839278224E-2</v>
      </c>
      <c r="N205" s="32">
        <f t="shared" si="102"/>
        <v>4.071295019099478E-2</v>
      </c>
      <c r="O205" s="32">
        <f t="shared" si="102"/>
        <v>0</v>
      </c>
      <c r="P205" s="32">
        <f t="shared" si="102"/>
        <v>2.0942975991088613E-2</v>
      </c>
      <c r="Q205" s="32">
        <f t="shared" si="102"/>
        <v>1.0314622034321985E-2</v>
      </c>
      <c r="R205" s="32">
        <f t="shared" ref="C205:BA206" si="103">R141</f>
        <v>0.12366710647456007</v>
      </c>
      <c r="S205" s="32">
        <f t="shared" si="103"/>
        <v>2.0444947980105134E-2</v>
      </c>
      <c r="T205" s="32">
        <f t="shared" si="103"/>
        <v>0</v>
      </c>
      <c r="U205" s="32">
        <f t="shared" si="103"/>
        <v>3.4506780800213277E-3</v>
      </c>
      <c r="V205" s="32">
        <f t="shared" si="103"/>
        <v>0.13461820294633092</v>
      </c>
      <c r="W205" s="32">
        <f t="shared" si="103"/>
        <v>0</v>
      </c>
      <c r="X205" s="32">
        <f t="shared" si="103"/>
        <v>0.37334062413619745</v>
      </c>
      <c r="Y205" s="32">
        <f t="shared" si="103"/>
        <v>0.53566721646266724</v>
      </c>
      <c r="Z205" s="32">
        <f t="shared" si="103"/>
        <v>0.25162155438746087</v>
      </c>
      <c r="AA205" s="32">
        <f t="shared" si="103"/>
        <v>1.9674972847240492E-2</v>
      </c>
      <c r="AB205" s="32">
        <f t="shared" si="103"/>
        <v>6.7976178888350572E-2</v>
      </c>
      <c r="AC205" s="32">
        <f t="shared" si="103"/>
        <v>6.733157051157479E-2</v>
      </c>
      <c r="AD205" s="32">
        <f t="shared" si="103"/>
        <v>0.13387286231371126</v>
      </c>
      <c r="AE205" s="32">
        <f t="shared" si="103"/>
        <v>0.10167240276691625</v>
      </c>
      <c r="AF205" s="32">
        <f t="shared" si="103"/>
        <v>4.3048634743632935E-2</v>
      </c>
      <c r="AG205" s="32">
        <f t="shared" si="103"/>
        <v>0</v>
      </c>
      <c r="AH205" s="32">
        <f t="shared" si="103"/>
        <v>0.25162155438746087</v>
      </c>
      <c r="AI205" s="32">
        <f t="shared" si="103"/>
        <v>1.9674972847240492E-2</v>
      </c>
      <c r="AJ205" s="32">
        <f t="shared" si="103"/>
        <v>0.33082029894434917</v>
      </c>
      <c r="AK205" s="32">
        <f t="shared" si="103"/>
        <v>0.37327448169435024</v>
      </c>
      <c r="AL205" s="32">
        <f t="shared" si="103"/>
        <v>1.0238341059129959E-2</v>
      </c>
      <c r="AM205" s="32">
        <f t="shared" si="103"/>
        <v>0</v>
      </c>
      <c r="AN205" s="32">
        <f t="shared" si="103"/>
        <v>0.14541563119308851</v>
      </c>
      <c r="AO205" s="32">
        <f t="shared" si="103"/>
        <v>0.34264960593944638</v>
      </c>
      <c r="AP205" s="32">
        <f t="shared" si="103"/>
        <v>0.27978391925963841</v>
      </c>
      <c r="AQ205" s="32">
        <f t="shared" si="103"/>
        <v>0</v>
      </c>
      <c r="AR205" s="32">
        <f t="shared" si="103"/>
        <v>4.071295019099478E-2</v>
      </c>
      <c r="AS205" s="32">
        <f t="shared" si="103"/>
        <v>2.0806379264384105E-2</v>
      </c>
      <c r="AT205" s="32">
        <f t="shared" si="103"/>
        <v>2.4604232453753604E-2</v>
      </c>
      <c r="AU205" s="32">
        <f t="shared" si="103"/>
        <v>0</v>
      </c>
      <c r="AV205" s="32">
        <f t="shared" si="103"/>
        <v>0.15140525349974113</v>
      </c>
      <c r="AW205" s="32">
        <f t="shared" si="103"/>
        <v>0.16631442462873358</v>
      </c>
      <c r="AX205" s="32">
        <f t="shared" si="103"/>
        <v>0.16955927565263981</v>
      </c>
      <c r="AY205" s="32">
        <f t="shared" si="103"/>
        <v>9.9305060622302016E-2</v>
      </c>
      <c r="AZ205" s="32">
        <f t="shared" si="103"/>
        <v>0.16701530513950114</v>
      </c>
      <c r="BA205" s="32">
        <f t="shared" si="103"/>
        <v>9.549323287247044E-3</v>
      </c>
    </row>
    <row r="206" spans="1:53" s="5" customFormat="1">
      <c r="A206" s="22" t="s">
        <v>15</v>
      </c>
      <c r="B206" s="32">
        <f t="shared" si="102"/>
        <v>0.61326136442564416</v>
      </c>
      <c r="C206" s="32">
        <f t="shared" si="103"/>
        <v>1.0006330882035748</v>
      </c>
      <c r="D206" s="32">
        <f t="shared" si="103"/>
        <v>1.0010335079824229</v>
      </c>
      <c r="E206" s="32">
        <f t="shared" si="103"/>
        <v>0.45440756803277826</v>
      </c>
      <c r="F206" s="32">
        <f t="shared" si="103"/>
        <v>0.34848780840219168</v>
      </c>
      <c r="G206" s="32">
        <f t="shared" si="103"/>
        <v>0.33007573234310994</v>
      </c>
      <c r="H206" s="32">
        <f t="shared" si="103"/>
        <v>0.30271145748077272</v>
      </c>
      <c r="I206" s="32">
        <f t="shared" si="103"/>
        <v>0.30165565944184608</v>
      </c>
      <c r="J206" s="32">
        <f t="shared" si="103"/>
        <v>0.63726259494729032</v>
      </c>
      <c r="K206" s="32">
        <f t="shared" si="103"/>
        <v>0</v>
      </c>
      <c r="L206" s="32">
        <f t="shared" si="103"/>
        <v>0.39318171221238962</v>
      </c>
      <c r="M206" s="32">
        <f t="shared" si="103"/>
        <v>0.38665154395350138</v>
      </c>
      <c r="N206" s="32">
        <f t="shared" si="103"/>
        <v>0.34378247356136921</v>
      </c>
      <c r="O206" s="32">
        <f t="shared" si="103"/>
        <v>0</v>
      </c>
      <c r="P206" s="32">
        <f t="shared" si="103"/>
        <v>0.11713023212420415</v>
      </c>
      <c r="Q206" s="32">
        <f t="shared" si="103"/>
        <v>0.46602688040083651</v>
      </c>
      <c r="R206" s="32">
        <f t="shared" si="103"/>
        <v>0.18913095259848983</v>
      </c>
      <c r="S206" s="32">
        <f t="shared" si="103"/>
        <v>0.32958222219595745</v>
      </c>
      <c r="T206" s="32">
        <f t="shared" si="103"/>
        <v>0.22427080105242406</v>
      </c>
      <c r="U206" s="32">
        <f t="shared" si="103"/>
        <v>0.55853608371390973</v>
      </c>
      <c r="V206" s="32">
        <f t="shared" si="103"/>
        <v>0.10220293761434998</v>
      </c>
      <c r="W206" s="32">
        <f t="shared" si="103"/>
        <v>0.1811015618633384</v>
      </c>
      <c r="X206" s="32">
        <f t="shared" si="103"/>
        <v>0.32298438129516688</v>
      </c>
      <c r="Y206" s="32">
        <f t="shared" si="103"/>
        <v>0.34353452116825267</v>
      </c>
      <c r="Z206" s="32">
        <f t="shared" si="103"/>
        <v>0.27442396470206809</v>
      </c>
      <c r="AA206" s="32">
        <f t="shared" si="103"/>
        <v>0.42936599989834812</v>
      </c>
      <c r="AB206" s="32">
        <f t="shared" si="103"/>
        <v>0.67090293315273697</v>
      </c>
      <c r="AC206" s="32">
        <f t="shared" si="103"/>
        <v>0.31011906643486598</v>
      </c>
      <c r="AD206" s="32">
        <f t="shared" si="103"/>
        <v>0.33032047941140436</v>
      </c>
      <c r="AE206" s="32">
        <f t="shared" si="103"/>
        <v>0.76264007344802887</v>
      </c>
      <c r="AF206" s="32">
        <f t="shared" si="103"/>
        <v>0.56214379302668871</v>
      </c>
      <c r="AG206" s="32">
        <f t="shared" si="103"/>
        <v>0.45230291718378252</v>
      </c>
      <c r="AH206" s="32">
        <f t="shared" si="103"/>
        <v>0.27442396470206809</v>
      </c>
      <c r="AI206" s="32">
        <f t="shared" si="103"/>
        <v>0.42936599989834812</v>
      </c>
      <c r="AJ206" s="32">
        <f t="shared" si="103"/>
        <v>0.32307201509580219</v>
      </c>
      <c r="AK206" s="32">
        <f t="shared" si="103"/>
        <v>0.32292716015640971</v>
      </c>
      <c r="AL206" s="32">
        <f t="shared" si="103"/>
        <v>0.66018758299639602</v>
      </c>
      <c r="AM206" s="32">
        <f t="shared" si="103"/>
        <v>0.50337290081899433</v>
      </c>
      <c r="AN206" s="32">
        <f t="shared" si="103"/>
        <v>0.31893451529359207</v>
      </c>
      <c r="AO206" s="32">
        <f t="shared" si="103"/>
        <v>0.34399481869965798</v>
      </c>
      <c r="AP206" s="32">
        <f t="shared" si="103"/>
        <v>0.40643643105710708</v>
      </c>
      <c r="AQ206" s="32">
        <f t="shared" si="103"/>
        <v>0.17078065991501185</v>
      </c>
      <c r="AR206" s="32">
        <f t="shared" si="103"/>
        <v>0.34378247356136921</v>
      </c>
      <c r="AS206" s="32">
        <f t="shared" si="103"/>
        <v>0.27380299206856057</v>
      </c>
      <c r="AT206" s="32">
        <f t="shared" si="103"/>
        <v>0.41860271395585769</v>
      </c>
      <c r="AU206" s="32">
        <f t="shared" si="103"/>
        <v>9.0079376964203789E-2</v>
      </c>
      <c r="AV206" s="32">
        <f t="shared" si="103"/>
        <v>0.35745047201909558</v>
      </c>
      <c r="AW206" s="32">
        <f t="shared" si="103"/>
        <v>0.78790543723121331</v>
      </c>
      <c r="AX206" s="32">
        <f t="shared" si="103"/>
        <v>0.71402465817612126</v>
      </c>
      <c r="AY206" s="32">
        <f t="shared" si="103"/>
        <v>0.2178019729785419</v>
      </c>
      <c r="AZ206" s="32">
        <f t="shared" si="103"/>
        <v>0.4615483950545235</v>
      </c>
      <c r="BA206" s="32">
        <f t="shared" si="103"/>
        <v>0.15498681187632055</v>
      </c>
    </row>
    <row r="207" spans="1:53" s="5" customFormat="1">
      <c r="A207" s="22" t="s">
        <v>26</v>
      </c>
      <c r="B207" s="32">
        <f t="shared" ref="B207:Q208" si="104">B145</f>
        <v>0</v>
      </c>
      <c r="C207" s="32">
        <f t="shared" si="104"/>
        <v>0</v>
      </c>
      <c r="D207" s="32">
        <f t="shared" si="104"/>
        <v>0</v>
      </c>
      <c r="E207" s="32">
        <f t="shared" si="104"/>
        <v>0</v>
      </c>
      <c r="F207" s="32">
        <f t="shared" si="104"/>
        <v>0</v>
      </c>
      <c r="G207" s="32">
        <f t="shared" si="104"/>
        <v>0</v>
      </c>
      <c r="H207" s="32">
        <f t="shared" si="104"/>
        <v>0</v>
      </c>
      <c r="I207" s="32">
        <f t="shared" si="104"/>
        <v>0</v>
      </c>
      <c r="J207" s="32">
        <f t="shared" si="104"/>
        <v>0</v>
      </c>
      <c r="K207" s="32">
        <f t="shared" si="104"/>
        <v>0</v>
      </c>
      <c r="L207" s="32">
        <f t="shared" si="104"/>
        <v>0</v>
      </c>
      <c r="M207" s="32">
        <f t="shared" si="104"/>
        <v>0</v>
      </c>
      <c r="N207" s="32">
        <f t="shared" si="104"/>
        <v>0</v>
      </c>
      <c r="O207" s="32">
        <f t="shared" si="104"/>
        <v>0</v>
      </c>
      <c r="P207" s="32">
        <f t="shared" si="104"/>
        <v>0</v>
      </c>
      <c r="Q207" s="32">
        <f t="shared" si="104"/>
        <v>0</v>
      </c>
      <c r="R207" s="32">
        <f t="shared" ref="C207:BA208" si="105">R145</f>
        <v>0</v>
      </c>
      <c r="S207" s="32">
        <f t="shared" si="105"/>
        <v>0</v>
      </c>
      <c r="T207" s="32">
        <f t="shared" si="105"/>
        <v>0</v>
      </c>
      <c r="U207" s="32">
        <f t="shared" si="105"/>
        <v>0</v>
      </c>
      <c r="V207" s="32">
        <f t="shared" si="105"/>
        <v>0</v>
      </c>
      <c r="W207" s="32">
        <f t="shared" si="105"/>
        <v>0</v>
      </c>
      <c r="X207" s="32">
        <f t="shared" si="105"/>
        <v>0</v>
      </c>
      <c r="Y207" s="32">
        <f t="shared" si="105"/>
        <v>0</v>
      </c>
      <c r="Z207" s="32">
        <f t="shared" si="105"/>
        <v>0</v>
      </c>
      <c r="AA207" s="32">
        <f t="shared" si="105"/>
        <v>0</v>
      </c>
      <c r="AB207" s="32">
        <f t="shared" si="105"/>
        <v>0</v>
      </c>
      <c r="AC207" s="32">
        <f t="shared" si="105"/>
        <v>0</v>
      </c>
      <c r="AD207" s="32">
        <f t="shared" si="105"/>
        <v>0</v>
      </c>
      <c r="AE207" s="32">
        <f t="shared" si="105"/>
        <v>0</v>
      </c>
      <c r="AF207" s="32">
        <f t="shared" si="105"/>
        <v>0</v>
      </c>
      <c r="AG207" s="32">
        <f t="shared" si="105"/>
        <v>0</v>
      </c>
      <c r="AH207" s="32">
        <f t="shared" si="105"/>
        <v>0</v>
      </c>
      <c r="AI207" s="32">
        <f t="shared" si="105"/>
        <v>0</v>
      </c>
      <c r="AJ207" s="32">
        <f t="shared" si="105"/>
        <v>0</v>
      </c>
      <c r="AK207" s="32">
        <f t="shared" si="105"/>
        <v>0</v>
      </c>
      <c r="AL207" s="32">
        <f t="shared" si="105"/>
        <v>0</v>
      </c>
      <c r="AM207" s="32">
        <f t="shared" si="105"/>
        <v>0</v>
      </c>
      <c r="AN207" s="32">
        <f t="shared" si="105"/>
        <v>0</v>
      </c>
      <c r="AO207" s="32">
        <f t="shared" si="105"/>
        <v>0</v>
      </c>
      <c r="AP207" s="32">
        <f t="shared" si="105"/>
        <v>0</v>
      </c>
      <c r="AQ207" s="32">
        <f t="shared" si="105"/>
        <v>0</v>
      </c>
      <c r="AR207" s="32">
        <f t="shared" si="105"/>
        <v>0</v>
      </c>
      <c r="AS207" s="32">
        <f t="shared" si="105"/>
        <v>0</v>
      </c>
      <c r="AT207" s="32">
        <f t="shared" si="105"/>
        <v>0</v>
      </c>
      <c r="AU207" s="32">
        <f t="shared" si="105"/>
        <v>0</v>
      </c>
      <c r="AV207" s="32">
        <f t="shared" si="105"/>
        <v>0</v>
      </c>
      <c r="AW207" s="32">
        <f t="shared" si="105"/>
        <v>0</v>
      </c>
      <c r="AX207" s="32">
        <f t="shared" si="105"/>
        <v>0</v>
      </c>
      <c r="AY207" s="32">
        <f t="shared" si="105"/>
        <v>0</v>
      </c>
      <c r="AZ207" s="32">
        <f t="shared" si="105"/>
        <v>0</v>
      </c>
      <c r="BA207" s="32">
        <f t="shared" si="105"/>
        <v>0</v>
      </c>
    </row>
    <row r="208" spans="1:53" s="5" customFormat="1">
      <c r="A208" s="22" t="s">
        <v>42</v>
      </c>
      <c r="B208" s="32">
        <f t="shared" si="104"/>
        <v>0</v>
      </c>
      <c r="C208" s="32">
        <f t="shared" si="105"/>
        <v>0</v>
      </c>
      <c r="D208" s="32">
        <f t="shared" si="105"/>
        <v>0</v>
      </c>
      <c r="E208" s="32">
        <f t="shared" si="105"/>
        <v>0</v>
      </c>
      <c r="F208" s="32">
        <f t="shared" si="105"/>
        <v>0</v>
      </c>
      <c r="G208" s="32">
        <f t="shared" si="105"/>
        <v>0</v>
      </c>
      <c r="H208" s="32">
        <f t="shared" si="105"/>
        <v>0</v>
      </c>
      <c r="I208" s="32">
        <f t="shared" si="105"/>
        <v>0</v>
      </c>
      <c r="J208" s="32">
        <f t="shared" si="105"/>
        <v>0</v>
      </c>
      <c r="K208" s="32">
        <f t="shared" si="105"/>
        <v>0</v>
      </c>
      <c r="L208" s="32">
        <f t="shared" si="105"/>
        <v>0</v>
      </c>
      <c r="M208" s="32">
        <f t="shared" si="105"/>
        <v>0</v>
      </c>
      <c r="N208" s="32">
        <f t="shared" si="105"/>
        <v>0</v>
      </c>
      <c r="O208" s="32">
        <f t="shared" si="105"/>
        <v>0</v>
      </c>
      <c r="P208" s="32">
        <f t="shared" si="105"/>
        <v>0</v>
      </c>
      <c r="Q208" s="32">
        <f t="shared" si="105"/>
        <v>0</v>
      </c>
      <c r="R208" s="32">
        <f t="shared" si="105"/>
        <v>0</v>
      </c>
      <c r="S208" s="32">
        <f t="shared" si="105"/>
        <v>0</v>
      </c>
      <c r="T208" s="32">
        <f t="shared" si="105"/>
        <v>0</v>
      </c>
      <c r="U208" s="32">
        <f t="shared" si="105"/>
        <v>0</v>
      </c>
      <c r="V208" s="32">
        <f t="shared" si="105"/>
        <v>0</v>
      </c>
      <c r="W208" s="32">
        <f t="shared" si="105"/>
        <v>0</v>
      </c>
      <c r="X208" s="32">
        <f t="shared" si="105"/>
        <v>0</v>
      </c>
      <c r="Y208" s="32">
        <f t="shared" si="105"/>
        <v>0</v>
      </c>
      <c r="Z208" s="32">
        <f t="shared" si="105"/>
        <v>0</v>
      </c>
      <c r="AA208" s="32">
        <f t="shared" si="105"/>
        <v>0</v>
      </c>
      <c r="AB208" s="32">
        <f t="shared" si="105"/>
        <v>0</v>
      </c>
      <c r="AC208" s="32">
        <f t="shared" si="105"/>
        <v>0</v>
      </c>
      <c r="AD208" s="32">
        <f t="shared" si="105"/>
        <v>0</v>
      </c>
      <c r="AE208" s="32">
        <f t="shared" si="105"/>
        <v>0</v>
      </c>
      <c r="AF208" s="32">
        <f t="shared" si="105"/>
        <v>0</v>
      </c>
      <c r="AG208" s="32">
        <f t="shared" si="105"/>
        <v>0</v>
      </c>
      <c r="AH208" s="32">
        <f t="shared" si="105"/>
        <v>0</v>
      </c>
      <c r="AI208" s="32">
        <f t="shared" si="105"/>
        <v>0</v>
      </c>
      <c r="AJ208" s="32">
        <f t="shared" si="105"/>
        <v>0</v>
      </c>
      <c r="AK208" s="32">
        <f t="shared" si="105"/>
        <v>0</v>
      </c>
      <c r="AL208" s="32">
        <f t="shared" si="105"/>
        <v>0</v>
      </c>
      <c r="AM208" s="32">
        <f t="shared" si="105"/>
        <v>0</v>
      </c>
      <c r="AN208" s="32">
        <f t="shared" si="105"/>
        <v>0</v>
      </c>
      <c r="AO208" s="32">
        <f t="shared" si="105"/>
        <v>0</v>
      </c>
      <c r="AP208" s="32">
        <f t="shared" si="105"/>
        <v>0</v>
      </c>
      <c r="AQ208" s="32">
        <f t="shared" si="105"/>
        <v>0</v>
      </c>
      <c r="AR208" s="32">
        <f t="shared" si="105"/>
        <v>0</v>
      </c>
      <c r="AS208" s="32">
        <f t="shared" si="105"/>
        <v>0</v>
      </c>
      <c r="AT208" s="32">
        <f t="shared" si="105"/>
        <v>0</v>
      </c>
      <c r="AU208" s="32">
        <f t="shared" si="105"/>
        <v>0</v>
      </c>
      <c r="AV208" s="32">
        <f t="shared" si="105"/>
        <v>0</v>
      </c>
      <c r="AW208" s="32">
        <f t="shared" si="105"/>
        <v>0</v>
      </c>
      <c r="AX208" s="32">
        <f t="shared" si="105"/>
        <v>0</v>
      </c>
      <c r="AY208" s="32">
        <f t="shared" si="105"/>
        <v>0</v>
      </c>
      <c r="AZ208" s="32">
        <f t="shared" si="105"/>
        <v>0</v>
      </c>
      <c r="BA208" s="32">
        <f t="shared" si="105"/>
        <v>0</v>
      </c>
    </row>
    <row r="209" spans="1:54" s="5" customFormat="1">
      <c r="A209" s="29" t="s">
        <v>96</v>
      </c>
      <c r="B209" s="25">
        <f t="shared" ref="B209:BA209" si="106">SUM(B189:B208)</f>
        <v>15.953087560297194</v>
      </c>
      <c r="C209" s="25">
        <f t="shared" si="106"/>
        <v>16.000633088203575</v>
      </c>
      <c r="D209" s="25">
        <f t="shared" si="106"/>
        <v>16.00103350798242</v>
      </c>
      <c r="E209" s="25">
        <f t="shared" si="106"/>
        <v>15.539494172431473</v>
      </c>
      <c r="F209" s="25">
        <f t="shared" si="106"/>
        <v>15.875583717861138</v>
      </c>
      <c r="G209" s="25">
        <f t="shared" si="106"/>
        <v>15.426546330693078</v>
      </c>
      <c r="H209" s="25">
        <f t="shared" si="106"/>
        <v>15.405526276861359</v>
      </c>
      <c r="I209" s="25">
        <f t="shared" si="106"/>
        <v>15.332225301178214</v>
      </c>
      <c r="J209" s="25">
        <f t="shared" si="106"/>
        <v>16.312124908869109</v>
      </c>
      <c r="K209" s="25">
        <f t="shared" si="106"/>
        <v>15</v>
      </c>
      <c r="L209" s="25">
        <f t="shared" si="106"/>
        <v>15.544125576623367</v>
      </c>
      <c r="M209" s="25">
        <f t="shared" si="106"/>
        <v>15.40193886477488</v>
      </c>
      <c r="N209" s="25">
        <f t="shared" si="106"/>
        <v>15.532612352520866</v>
      </c>
      <c r="O209" s="25">
        <f t="shared" si="106"/>
        <v>15.82581650250088</v>
      </c>
      <c r="P209" s="25">
        <f t="shared" si="106"/>
        <v>15.263452779333305</v>
      </c>
      <c r="Q209" s="25">
        <f t="shared" si="106"/>
        <v>15.577042601957009</v>
      </c>
      <c r="R209" s="25">
        <f t="shared" si="106"/>
        <v>15.39960942955711</v>
      </c>
      <c r="S209" s="25">
        <f t="shared" si="106"/>
        <v>15.404635517925037</v>
      </c>
      <c r="T209" s="25">
        <f t="shared" si="106"/>
        <v>15.243106742426251</v>
      </c>
      <c r="U209" s="25">
        <f t="shared" si="106"/>
        <v>15.565800586430612</v>
      </c>
      <c r="V209" s="25">
        <f t="shared" si="106"/>
        <v>15.341733861417861</v>
      </c>
      <c r="W209" s="25">
        <f t="shared" si="106"/>
        <v>15.333204215706768</v>
      </c>
      <c r="X209" s="25">
        <f t="shared" si="106"/>
        <v>15.700145659949822</v>
      </c>
      <c r="Y209" s="25">
        <f t="shared" si="106"/>
        <v>16.418782860741295</v>
      </c>
      <c r="Z209" s="25">
        <f t="shared" si="106"/>
        <v>15.607952273182706</v>
      </c>
      <c r="AA209" s="25">
        <f t="shared" si="106"/>
        <v>15.499780591743647</v>
      </c>
      <c r="AB209" s="25">
        <f t="shared" si="106"/>
        <v>15.828182372382681</v>
      </c>
      <c r="AC209" s="25">
        <f t="shared" si="106"/>
        <v>15.459102707995708</v>
      </c>
      <c r="AD209" s="25">
        <f t="shared" si="106"/>
        <v>15.464193341725116</v>
      </c>
      <c r="AE209" s="25">
        <f t="shared" si="106"/>
        <v>15.864312476214948</v>
      </c>
      <c r="AF209" s="25">
        <f t="shared" si="106"/>
        <v>15.656431391853213</v>
      </c>
      <c r="AG209" s="25">
        <f t="shared" si="106"/>
        <v>15.606568038627127</v>
      </c>
      <c r="AH209" s="25">
        <f t="shared" si="106"/>
        <v>15.607952273182706</v>
      </c>
      <c r="AI209" s="25">
        <f t="shared" si="106"/>
        <v>15.499780591743647</v>
      </c>
      <c r="AJ209" s="25">
        <f t="shared" si="106"/>
        <v>15.665438700092878</v>
      </c>
      <c r="AK209" s="25">
        <f t="shared" si="106"/>
        <v>15.700021619487559</v>
      </c>
      <c r="AL209" s="25">
        <f t="shared" si="106"/>
        <v>15.704373371308968</v>
      </c>
      <c r="AM209" s="25">
        <f t="shared" si="106"/>
        <v>15.561108046225554</v>
      </c>
      <c r="AN209" s="25">
        <f t="shared" si="106"/>
        <v>15.487310011348915</v>
      </c>
      <c r="AO209" s="25">
        <f t="shared" si="106"/>
        <v>15.721782444720242</v>
      </c>
      <c r="AP209" s="25">
        <f t="shared" si="106"/>
        <v>15.694252250356556</v>
      </c>
      <c r="AQ209" s="25">
        <f t="shared" si="106"/>
        <v>15.170780659915014</v>
      </c>
      <c r="AR209" s="25">
        <f t="shared" si="106"/>
        <v>15.532612352520866</v>
      </c>
      <c r="AS209" s="25">
        <f t="shared" si="106"/>
        <v>15.405756828922188</v>
      </c>
      <c r="AT209" s="25">
        <f t="shared" si="106"/>
        <v>15.46845811101293</v>
      </c>
      <c r="AU209" s="25">
        <f t="shared" si="106"/>
        <v>15.195996946158994</v>
      </c>
      <c r="AV209" s="25">
        <f t="shared" si="106"/>
        <v>15.611742751281467</v>
      </c>
      <c r="AW209" s="25">
        <f t="shared" si="106"/>
        <v>15.990983305761405</v>
      </c>
      <c r="AX209" s="25">
        <f t="shared" si="106"/>
        <v>15.902324289430336</v>
      </c>
      <c r="AY209" s="25">
        <f t="shared" si="106"/>
        <v>15.335399674349778</v>
      </c>
      <c r="AZ209" s="25">
        <f t="shared" si="106"/>
        <v>15.665482072216705</v>
      </c>
      <c r="BA209" s="25">
        <f t="shared" si="106"/>
        <v>15.293695428584822</v>
      </c>
    </row>
    <row r="210" spans="1:54" s="5" customFormat="1">
      <c r="A210" s="22" t="s">
        <v>65</v>
      </c>
      <c r="B210" s="25">
        <f t="shared" ref="B210:BA210" si="107">B183</f>
        <v>20.700935807540713</v>
      </c>
      <c r="C210" s="25">
        <f t="shared" si="107"/>
        <v>20.99947845013871</v>
      </c>
      <c r="D210" s="25">
        <f t="shared" si="107"/>
        <v>27</v>
      </c>
      <c r="E210" s="25">
        <f t="shared" si="107"/>
        <v>25.654165598035192</v>
      </c>
      <c r="F210" s="25">
        <f t="shared" si="107"/>
        <v>27</v>
      </c>
      <c r="G210" s="25">
        <f t="shared" si="107"/>
        <v>25.741827938621689</v>
      </c>
      <c r="H210" s="25">
        <f t="shared" si="107"/>
        <v>25.434692374768346</v>
      </c>
      <c r="I210" s="25">
        <f t="shared" si="107"/>
        <v>26.008418734753647</v>
      </c>
      <c r="J210" s="25">
        <f t="shared" si="107"/>
        <v>26.454192740717076</v>
      </c>
      <c r="K210" s="25">
        <f t="shared" si="107"/>
        <v>23.637929355589037</v>
      </c>
      <c r="L210" s="25">
        <f t="shared" si="107"/>
        <v>24.520925789961225</v>
      </c>
      <c r="M210" s="25">
        <f t="shared" si="107"/>
        <v>24.202625146650384</v>
      </c>
      <c r="N210" s="25">
        <f t="shared" si="107"/>
        <v>24.256725652017401</v>
      </c>
      <c r="O210" s="25">
        <f t="shared" si="107"/>
        <v>25.396471309820271</v>
      </c>
      <c r="P210" s="25">
        <f t="shared" si="107"/>
        <v>24.084842868108467</v>
      </c>
      <c r="Q210" s="25">
        <f t="shared" si="107"/>
        <v>23.738142460097613</v>
      </c>
      <c r="R210" s="25">
        <f t="shared" si="107"/>
        <v>22.86372290629221</v>
      </c>
      <c r="S210" s="25">
        <f t="shared" si="107"/>
        <v>23.074280213008016</v>
      </c>
      <c r="T210" s="25">
        <f t="shared" si="107"/>
        <v>22.689662313955665</v>
      </c>
      <c r="U210" s="25">
        <f t="shared" si="107"/>
        <v>20.494989683281517</v>
      </c>
      <c r="V210" s="25">
        <f t="shared" si="107"/>
        <v>21.547242457735578</v>
      </c>
      <c r="W210" s="25">
        <f t="shared" si="107"/>
        <v>21.810634611841671</v>
      </c>
      <c r="X210" s="25">
        <f t="shared" si="107"/>
        <v>22.876112274881223</v>
      </c>
      <c r="Y210" s="25">
        <f t="shared" si="107"/>
        <v>22.952931272570915</v>
      </c>
      <c r="Z210" s="25">
        <f t="shared" si="107"/>
        <v>22.270179556148435</v>
      </c>
      <c r="AA210" s="25">
        <f t="shared" si="107"/>
        <v>22.393483556044217</v>
      </c>
      <c r="AB210" s="25">
        <f t="shared" si="107"/>
        <v>21.413072170730047</v>
      </c>
      <c r="AC210" s="25">
        <f t="shared" si="107"/>
        <v>21.19002722653709</v>
      </c>
      <c r="AD210" s="25">
        <f t="shared" si="107"/>
        <v>20.400164339546457</v>
      </c>
      <c r="AE210" s="25">
        <f t="shared" si="107"/>
        <v>21.145944709280599</v>
      </c>
      <c r="AF210" s="25">
        <f t="shared" si="107"/>
        <v>21.514288980686665</v>
      </c>
      <c r="AG210" s="25">
        <f t="shared" si="107"/>
        <v>21.663118656825397</v>
      </c>
      <c r="AH210" s="25">
        <f t="shared" si="107"/>
        <v>22.270179556148435</v>
      </c>
      <c r="AI210" s="25">
        <f t="shared" si="107"/>
        <v>22.393483556044217</v>
      </c>
      <c r="AJ210" s="25">
        <f t="shared" si="107"/>
        <v>22.924073502726266</v>
      </c>
      <c r="AK210" s="25">
        <f t="shared" si="107"/>
        <v>22.87259094739823</v>
      </c>
      <c r="AL210" s="25">
        <f t="shared" si="107"/>
        <v>22.643121861630597</v>
      </c>
      <c r="AM210" s="25">
        <f t="shared" si="107"/>
        <v>23.132789405602544</v>
      </c>
      <c r="AN210" s="25">
        <f t="shared" si="107"/>
        <v>23.805445207698924</v>
      </c>
      <c r="AO210" s="25">
        <f t="shared" si="107"/>
        <v>24.223028846320631</v>
      </c>
      <c r="AP210" s="25">
        <f t="shared" si="107"/>
        <v>24.396571950383006</v>
      </c>
      <c r="AQ210" s="25">
        <f t="shared" si="107"/>
        <v>23.648980651406454</v>
      </c>
      <c r="AR210" s="25">
        <f t="shared" si="107"/>
        <v>24.256725652017401</v>
      </c>
      <c r="AS210" s="25">
        <f t="shared" si="107"/>
        <v>24.244652305752446</v>
      </c>
      <c r="AT210" s="25">
        <f t="shared" si="107"/>
        <v>24.764282373539281</v>
      </c>
      <c r="AU210" s="25">
        <f t="shared" si="107"/>
        <v>20.590797447508209</v>
      </c>
      <c r="AV210" s="25">
        <f t="shared" si="107"/>
        <v>23.043708726136792</v>
      </c>
      <c r="AW210" s="25">
        <f t="shared" si="107"/>
        <v>21.264506236026804</v>
      </c>
      <c r="AX210" s="25">
        <f t="shared" si="107"/>
        <v>25.119612539256423</v>
      </c>
      <c r="AY210" s="25">
        <f t="shared" si="107"/>
        <v>21.785417028378014</v>
      </c>
      <c r="AZ210" s="25">
        <f t="shared" si="107"/>
        <v>22.9435723773774</v>
      </c>
      <c r="BA210" s="25">
        <f t="shared" si="107"/>
        <v>20.466077304512325</v>
      </c>
    </row>
    <row r="211" spans="1:54" s="5" customFormat="1">
      <c r="A211" s="22" t="s">
        <v>41</v>
      </c>
      <c r="B211" s="25">
        <f t="shared" ref="B211:BA211" si="108">B182</f>
        <v>6.2748351382521772</v>
      </c>
      <c r="C211" s="25">
        <f t="shared" si="108"/>
        <v>6.0005215498612898</v>
      </c>
      <c r="D211" s="25">
        <f t="shared" si="108"/>
        <v>0</v>
      </c>
      <c r="E211" s="25">
        <f t="shared" si="108"/>
        <v>1.3458344019648081</v>
      </c>
      <c r="F211" s="25">
        <f t="shared" si="108"/>
        <v>0</v>
      </c>
      <c r="G211" s="25">
        <f t="shared" si="108"/>
        <v>1.2581720613783105</v>
      </c>
      <c r="H211" s="25">
        <f t="shared" si="108"/>
        <v>1.5653076252316538</v>
      </c>
      <c r="I211" s="25">
        <f t="shared" si="108"/>
        <v>0.99158126524635293</v>
      </c>
      <c r="J211" s="25">
        <f t="shared" si="108"/>
        <v>0.54580725928292395</v>
      </c>
      <c r="K211" s="25">
        <f t="shared" si="108"/>
        <v>3.3620706444109629</v>
      </c>
      <c r="L211" s="25">
        <f t="shared" si="108"/>
        <v>2.4790742100387746</v>
      </c>
      <c r="M211" s="25">
        <f t="shared" si="108"/>
        <v>2.7973748533496163</v>
      </c>
      <c r="N211" s="25">
        <f t="shared" si="108"/>
        <v>2.7432743479825987</v>
      </c>
      <c r="O211" s="25">
        <f t="shared" si="108"/>
        <v>1.6035286901797292</v>
      </c>
      <c r="P211" s="25">
        <f t="shared" si="108"/>
        <v>2.915157131891533</v>
      </c>
      <c r="Q211" s="25">
        <f t="shared" si="108"/>
        <v>3.2618575399023868</v>
      </c>
      <c r="R211" s="25">
        <f t="shared" si="108"/>
        <v>4.1362770937077897</v>
      </c>
      <c r="S211" s="25">
        <f t="shared" si="108"/>
        <v>3.803440052049289</v>
      </c>
      <c r="T211" s="25">
        <f t="shared" si="108"/>
        <v>4.3103376860443348</v>
      </c>
      <c r="U211" s="25">
        <f t="shared" si="108"/>
        <v>6.505010316718483</v>
      </c>
      <c r="V211" s="25">
        <f t="shared" si="108"/>
        <v>5.4527575422644219</v>
      </c>
      <c r="W211" s="25">
        <f t="shared" si="108"/>
        <v>5.189365388158329</v>
      </c>
      <c r="X211" s="25">
        <f t="shared" si="108"/>
        <v>4.1238877251187773</v>
      </c>
      <c r="Y211" s="25">
        <f t="shared" si="108"/>
        <v>4.0470687274290853</v>
      </c>
      <c r="Z211" s="25">
        <f t="shared" si="108"/>
        <v>4.7298204438515654</v>
      </c>
      <c r="AA211" s="25">
        <f t="shared" si="108"/>
        <v>4.6065164439557833</v>
      </c>
      <c r="AB211" s="25">
        <f t="shared" si="108"/>
        <v>5.5869278292699533</v>
      </c>
      <c r="AC211" s="25">
        <f t="shared" si="108"/>
        <v>5.8099727734629099</v>
      </c>
      <c r="AD211" s="25">
        <f t="shared" si="108"/>
        <v>6.5998356604535431</v>
      </c>
      <c r="AE211" s="25">
        <f t="shared" si="108"/>
        <v>5.8540552907194012</v>
      </c>
      <c r="AF211" s="25">
        <f t="shared" si="108"/>
        <v>5.4857110193133352</v>
      </c>
      <c r="AG211" s="25">
        <f t="shared" si="108"/>
        <v>5.3368813431746034</v>
      </c>
      <c r="AH211" s="25">
        <f t="shared" si="108"/>
        <v>4.7298204438515654</v>
      </c>
      <c r="AI211" s="25">
        <f t="shared" si="108"/>
        <v>4.6065164439557833</v>
      </c>
      <c r="AJ211" s="25">
        <f t="shared" si="108"/>
        <v>4.0759264972737341</v>
      </c>
      <c r="AK211" s="25">
        <f t="shared" si="108"/>
        <v>4.1274090526017702</v>
      </c>
      <c r="AL211" s="25">
        <f t="shared" si="108"/>
        <v>4.3568781383694031</v>
      </c>
      <c r="AM211" s="25">
        <f t="shared" si="108"/>
        <v>3.8672105943974557</v>
      </c>
      <c r="AN211" s="25">
        <f t="shared" si="108"/>
        <v>3.1945547923010764</v>
      </c>
      <c r="AO211" s="25">
        <f t="shared" si="108"/>
        <v>2.7769711536793693</v>
      </c>
      <c r="AP211" s="25">
        <f t="shared" si="108"/>
        <v>2.6034280496169941</v>
      </c>
      <c r="AQ211" s="25">
        <f t="shared" si="108"/>
        <v>3.351019348593546</v>
      </c>
      <c r="AR211" s="25">
        <f t="shared" si="108"/>
        <v>2.7432743479825987</v>
      </c>
      <c r="AS211" s="25">
        <f t="shared" si="108"/>
        <v>2.7553476942475541</v>
      </c>
      <c r="AT211" s="25">
        <f t="shared" si="108"/>
        <v>2.235717626460719</v>
      </c>
      <c r="AU211" s="25">
        <f t="shared" si="108"/>
        <v>6.4092025524917915</v>
      </c>
      <c r="AV211" s="25">
        <f t="shared" si="108"/>
        <v>3.9562912738632079</v>
      </c>
      <c r="AW211" s="25">
        <f t="shared" si="108"/>
        <v>5.7354937639731958</v>
      </c>
      <c r="AX211" s="25">
        <f t="shared" si="108"/>
        <v>1.8803874607435773</v>
      </c>
      <c r="AY211" s="25">
        <f t="shared" si="108"/>
        <v>5.2145829716219865</v>
      </c>
      <c r="AZ211" s="25">
        <f t="shared" si="108"/>
        <v>4.0564276226225999</v>
      </c>
      <c r="BA211" s="25">
        <f t="shared" si="108"/>
        <v>6.533922695487675</v>
      </c>
    </row>
    <row r="212" spans="1:54" s="5" customFormat="1">
      <c r="A212" s="22" t="s">
        <v>10</v>
      </c>
      <c r="B212" s="25">
        <f t="shared" ref="B212:Q213" si="109">B175</f>
        <v>0</v>
      </c>
      <c r="C212" s="25">
        <f t="shared" si="109"/>
        <v>0</v>
      </c>
      <c r="D212" s="25">
        <f t="shared" si="109"/>
        <v>0</v>
      </c>
      <c r="E212" s="25">
        <f t="shared" si="109"/>
        <v>0</v>
      </c>
      <c r="F212" s="25">
        <f t="shared" si="109"/>
        <v>0</v>
      </c>
      <c r="G212" s="25">
        <f t="shared" si="109"/>
        <v>0</v>
      </c>
      <c r="H212" s="25">
        <f t="shared" si="109"/>
        <v>0</v>
      </c>
      <c r="I212" s="25">
        <f t="shared" si="109"/>
        <v>0</v>
      </c>
      <c r="J212" s="25">
        <f t="shared" si="109"/>
        <v>0</v>
      </c>
      <c r="K212" s="25">
        <f t="shared" si="109"/>
        <v>0</v>
      </c>
      <c r="L212" s="25">
        <f t="shared" si="109"/>
        <v>0</v>
      </c>
      <c r="M212" s="25">
        <f t="shared" si="109"/>
        <v>0</v>
      </c>
      <c r="N212" s="25">
        <f t="shared" si="109"/>
        <v>0</v>
      </c>
      <c r="O212" s="25">
        <f t="shared" si="109"/>
        <v>0</v>
      </c>
      <c r="P212" s="25">
        <f t="shared" si="109"/>
        <v>0</v>
      </c>
      <c r="Q212" s="25">
        <f t="shared" si="109"/>
        <v>0</v>
      </c>
      <c r="R212" s="25">
        <f t="shared" ref="C212:BA213" si="110">R175</f>
        <v>0</v>
      </c>
      <c r="S212" s="25">
        <f t="shared" si="110"/>
        <v>0.12227973494269449</v>
      </c>
      <c r="T212" s="25">
        <f t="shared" si="110"/>
        <v>0</v>
      </c>
      <c r="U212" s="25">
        <f t="shared" si="110"/>
        <v>0</v>
      </c>
      <c r="V212" s="25">
        <f t="shared" si="110"/>
        <v>0</v>
      </c>
      <c r="W212" s="25">
        <f t="shared" si="110"/>
        <v>0</v>
      </c>
      <c r="X212" s="25">
        <f t="shared" si="110"/>
        <v>0</v>
      </c>
      <c r="Y212" s="25">
        <f t="shared" si="110"/>
        <v>0</v>
      </c>
      <c r="Z212" s="25">
        <f t="shared" si="110"/>
        <v>0</v>
      </c>
      <c r="AA212" s="25">
        <f t="shared" si="110"/>
        <v>0</v>
      </c>
      <c r="AB212" s="25">
        <f t="shared" si="110"/>
        <v>0</v>
      </c>
      <c r="AC212" s="25">
        <f t="shared" si="110"/>
        <v>0</v>
      </c>
      <c r="AD212" s="25">
        <f t="shared" si="110"/>
        <v>0</v>
      </c>
      <c r="AE212" s="25">
        <f t="shared" si="110"/>
        <v>0</v>
      </c>
      <c r="AF212" s="25">
        <f t="shared" si="110"/>
        <v>0</v>
      </c>
      <c r="AG212" s="25">
        <f t="shared" si="110"/>
        <v>0</v>
      </c>
      <c r="AH212" s="25">
        <f t="shared" si="110"/>
        <v>0</v>
      </c>
      <c r="AI212" s="25">
        <f t="shared" si="110"/>
        <v>0</v>
      </c>
      <c r="AJ212" s="25">
        <f t="shared" si="110"/>
        <v>0</v>
      </c>
      <c r="AK212" s="25">
        <f t="shared" si="110"/>
        <v>0</v>
      </c>
      <c r="AL212" s="25">
        <f t="shared" si="110"/>
        <v>0</v>
      </c>
      <c r="AM212" s="25">
        <f t="shared" si="110"/>
        <v>0</v>
      </c>
      <c r="AN212" s="25">
        <f t="shared" si="110"/>
        <v>0</v>
      </c>
      <c r="AO212" s="25">
        <f t="shared" si="110"/>
        <v>0</v>
      </c>
      <c r="AP212" s="25">
        <f t="shared" si="110"/>
        <v>0</v>
      </c>
      <c r="AQ212" s="25">
        <f t="shared" si="110"/>
        <v>0</v>
      </c>
      <c r="AR212" s="25">
        <f t="shared" si="110"/>
        <v>0</v>
      </c>
      <c r="AS212" s="25">
        <f t="shared" si="110"/>
        <v>0</v>
      </c>
      <c r="AT212" s="25">
        <f t="shared" si="110"/>
        <v>0</v>
      </c>
      <c r="AU212" s="25">
        <f t="shared" si="110"/>
        <v>0</v>
      </c>
      <c r="AV212" s="25">
        <f t="shared" si="110"/>
        <v>0</v>
      </c>
      <c r="AW212" s="25">
        <f t="shared" si="110"/>
        <v>0</v>
      </c>
      <c r="AX212" s="25">
        <f t="shared" si="110"/>
        <v>0</v>
      </c>
      <c r="AY212" s="25">
        <f t="shared" si="110"/>
        <v>0</v>
      </c>
      <c r="AZ212" s="25">
        <f t="shared" si="110"/>
        <v>0</v>
      </c>
      <c r="BA212" s="25">
        <f t="shared" si="110"/>
        <v>0</v>
      </c>
      <c r="BB212" s="15"/>
    </row>
    <row r="213" spans="1:54">
      <c r="A213" s="4" t="s">
        <v>6</v>
      </c>
      <c r="B213" s="16">
        <f t="shared" si="109"/>
        <v>2.4229054207106849E-2</v>
      </c>
      <c r="C213" s="16">
        <f t="shared" si="110"/>
        <v>0</v>
      </c>
      <c r="D213" s="16">
        <f t="shared" si="110"/>
        <v>0</v>
      </c>
      <c r="E213" s="16">
        <f t="shared" si="110"/>
        <v>0</v>
      </c>
      <c r="F213" s="16">
        <f t="shared" si="110"/>
        <v>0</v>
      </c>
      <c r="G213" s="16">
        <f t="shared" si="110"/>
        <v>0</v>
      </c>
      <c r="H213" s="16">
        <f t="shared" si="110"/>
        <v>0</v>
      </c>
      <c r="I213" s="16">
        <f t="shared" si="110"/>
        <v>0</v>
      </c>
      <c r="J213" s="16">
        <f t="shared" si="110"/>
        <v>0</v>
      </c>
      <c r="K213" s="16">
        <f t="shared" si="110"/>
        <v>0</v>
      </c>
      <c r="L213" s="16">
        <f t="shared" si="110"/>
        <v>0</v>
      </c>
      <c r="M213" s="16">
        <f t="shared" si="110"/>
        <v>0</v>
      </c>
      <c r="N213" s="16">
        <f t="shared" si="110"/>
        <v>0</v>
      </c>
      <c r="O213" s="16">
        <f t="shared" si="110"/>
        <v>0</v>
      </c>
      <c r="P213" s="16">
        <f t="shared" si="110"/>
        <v>0</v>
      </c>
      <c r="Q213" s="16">
        <f t="shared" si="110"/>
        <v>0</v>
      </c>
      <c r="R213" s="16">
        <f t="shared" si="110"/>
        <v>0</v>
      </c>
      <c r="S213" s="16">
        <f t="shared" si="110"/>
        <v>0</v>
      </c>
      <c r="T213" s="16">
        <f t="shared" si="110"/>
        <v>0</v>
      </c>
      <c r="U213" s="16">
        <f t="shared" si="110"/>
        <v>0</v>
      </c>
      <c r="V213" s="16">
        <f t="shared" si="110"/>
        <v>0</v>
      </c>
      <c r="W213" s="16">
        <f t="shared" si="110"/>
        <v>0</v>
      </c>
      <c r="X213" s="16">
        <f t="shared" si="110"/>
        <v>0</v>
      </c>
      <c r="Y213" s="16">
        <f t="shared" si="110"/>
        <v>0</v>
      </c>
      <c r="Z213" s="16">
        <f t="shared" si="110"/>
        <v>0</v>
      </c>
      <c r="AA213" s="16">
        <f t="shared" si="110"/>
        <v>0</v>
      </c>
      <c r="AB213" s="16">
        <f t="shared" si="110"/>
        <v>0</v>
      </c>
      <c r="AC213" s="16">
        <f t="shared" si="110"/>
        <v>0</v>
      </c>
      <c r="AD213" s="16">
        <f t="shared" si="110"/>
        <v>0</v>
      </c>
      <c r="AE213" s="16">
        <f t="shared" si="110"/>
        <v>0</v>
      </c>
      <c r="AF213" s="16">
        <f t="shared" si="110"/>
        <v>0</v>
      </c>
      <c r="AG213" s="16">
        <f t="shared" si="110"/>
        <v>0</v>
      </c>
      <c r="AH213" s="16">
        <f t="shared" si="110"/>
        <v>0</v>
      </c>
      <c r="AI213" s="16">
        <f t="shared" si="110"/>
        <v>0</v>
      </c>
      <c r="AJ213" s="16">
        <f t="shared" si="110"/>
        <v>0</v>
      </c>
      <c r="AK213" s="16">
        <f t="shared" si="110"/>
        <v>0</v>
      </c>
      <c r="AL213" s="16">
        <f t="shared" si="110"/>
        <v>0</v>
      </c>
      <c r="AM213" s="16">
        <f t="shared" si="110"/>
        <v>0</v>
      </c>
      <c r="AN213" s="16">
        <f t="shared" si="110"/>
        <v>0</v>
      </c>
      <c r="AO213" s="16">
        <f t="shared" si="110"/>
        <v>0</v>
      </c>
      <c r="AP213" s="16">
        <f t="shared" si="110"/>
        <v>0</v>
      </c>
      <c r="AQ213" s="16">
        <f t="shared" si="110"/>
        <v>0</v>
      </c>
      <c r="AR213" s="16">
        <f t="shared" si="110"/>
        <v>0</v>
      </c>
      <c r="AS213" s="16">
        <f t="shared" si="110"/>
        <v>0</v>
      </c>
      <c r="AT213" s="16">
        <f t="shared" si="110"/>
        <v>0</v>
      </c>
      <c r="AU213" s="16">
        <f t="shared" si="110"/>
        <v>0</v>
      </c>
      <c r="AV213" s="16">
        <f t="shared" si="110"/>
        <v>0</v>
      </c>
      <c r="AW213" s="16">
        <f t="shared" si="110"/>
        <v>0</v>
      </c>
      <c r="AX213" s="16">
        <f t="shared" si="110"/>
        <v>0</v>
      </c>
      <c r="AY213" s="16">
        <f t="shared" si="110"/>
        <v>0</v>
      </c>
      <c r="AZ213" s="16">
        <f t="shared" si="110"/>
        <v>0</v>
      </c>
      <c r="BA213" s="16">
        <f t="shared" si="110"/>
        <v>0</v>
      </c>
      <c r="BB213" s="15"/>
    </row>
    <row r="214" spans="1:54">
      <c r="A214" s="39" t="s">
        <v>97</v>
      </c>
      <c r="B214" s="16">
        <f t="shared" ref="B214:BA214" si="111">SUM(B210:B213)</f>
        <v>26.999999999999996</v>
      </c>
      <c r="C214" s="16">
        <f t="shared" si="111"/>
        <v>27</v>
      </c>
      <c r="D214" s="16">
        <f t="shared" si="111"/>
        <v>27</v>
      </c>
      <c r="E214" s="16">
        <f t="shared" si="111"/>
        <v>27</v>
      </c>
      <c r="F214" s="16">
        <f t="shared" si="111"/>
        <v>27</v>
      </c>
      <c r="G214" s="16">
        <f t="shared" si="111"/>
        <v>27</v>
      </c>
      <c r="H214" s="16">
        <f t="shared" si="111"/>
        <v>27</v>
      </c>
      <c r="I214" s="16">
        <f t="shared" si="111"/>
        <v>27</v>
      </c>
      <c r="J214" s="16">
        <f t="shared" si="111"/>
        <v>27</v>
      </c>
      <c r="K214" s="16">
        <f t="shared" si="111"/>
        <v>27</v>
      </c>
      <c r="L214" s="16">
        <f t="shared" si="111"/>
        <v>27</v>
      </c>
      <c r="M214" s="16">
        <f t="shared" si="111"/>
        <v>27</v>
      </c>
      <c r="N214" s="16">
        <f t="shared" si="111"/>
        <v>27</v>
      </c>
      <c r="O214" s="16">
        <f t="shared" si="111"/>
        <v>27</v>
      </c>
      <c r="P214" s="16">
        <f t="shared" si="111"/>
        <v>27</v>
      </c>
      <c r="Q214" s="16">
        <f t="shared" si="111"/>
        <v>27</v>
      </c>
      <c r="R214" s="16">
        <f t="shared" si="111"/>
        <v>27</v>
      </c>
      <c r="S214" s="16">
        <f t="shared" si="111"/>
        <v>27</v>
      </c>
      <c r="T214" s="16">
        <f t="shared" si="111"/>
        <v>27</v>
      </c>
      <c r="U214" s="16">
        <f t="shared" si="111"/>
        <v>27</v>
      </c>
      <c r="V214" s="16">
        <f t="shared" si="111"/>
        <v>27</v>
      </c>
      <c r="W214" s="16">
        <f t="shared" si="111"/>
        <v>27</v>
      </c>
      <c r="X214" s="16">
        <f t="shared" si="111"/>
        <v>27</v>
      </c>
      <c r="Y214" s="16">
        <f t="shared" si="111"/>
        <v>27</v>
      </c>
      <c r="Z214" s="16">
        <f t="shared" si="111"/>
        <v>27</v>
      </c>
      <c r="AA214" s="16">
        <f t="shared" si="111"/>
        <v>27</v>
      </c>
      <c r="AB214" s="16">
        <f t="shared" si="111"/>
        <v>27</v>
      </c>
      <c r="AC214" s="16">
        <f t="shared" si="111"/>
        <v>27</v>
      </c>
      <c r="AD214" s="16">
        <f t="shared" si="111"/>
        <v>27</v>
      </c>
      <c r="AE214" s="16">
        <f t="shared" si="111"/>
        <v>27</v>
      </c>
      <c r="AF214" s="16">
        <f t="shared" si="111"/>
        <v>27</v>
      </c>
      <c r="AG214" s="16">
        <f t="shared" si="111"/>
        <v>27</v>
      </c>
      <c r="AH214" s="16">
        <f t="shared" si="111"/>
        <v>27</v>
      </c>
      <c r="AI214" s="16">
        <f t="shared" si="111"/>
        <v>27</v>
      </c>
      <c r="AJ214" s="16">
        <f t="shared" si="111"/>
        <v>27</v>
      </c>
      <c r="AK214" s="16">
        <f t="shared" si="111"/>
        <v>27</v>
      </c>
      <c r="AL214" s="16">
        <f t="shared" si="111"/>
        <v>27</v>
      </c>
      <c r="AM214" s="16">
        <f t="shared" si="111"/>
        <v>27</v>
      </c>
      <c r="AN214" s="16">
        <f t="shared" si="111"/>
        <v>27</v>
      </c>
      <c r="AO214" s="16">
        <f t="shared" si="111"/>
        <v>27</v>
      </c>
      <c r="AP214" s="16">
        <f t="shared" si="111"/>
        <v>27</v>
      </c>
      <c r="AQ214" s="16">
        <f t="shared" si="111"/>
        <v>27</v>
      </c>
      <c r="AR214" s="16">
        <f t="shared" si="111"/>
        <v>27</v>
      </c>
      <c r="AS214" s="16">
        <f t="shared" si="111"/>
        <v>27</v>
      </c>
      <c r="AT214" s="16">
        <f t="shared" si="111"/>
        <v>27</v>
      </c>
      <c r="AU214" s="16">
        <f t="shared" si="111"/>
        <v>27</v>
      </c>
      <c r="AV214" s="16">
        <f t="shared" si="111"/>
        <v>27</v>
      </c>
      <c r="AW214" s="16">
        <f t="shared" si="111"/>
        <v>27</v>
      </c>
      <c r="AX214" s="16">
        <f t="shared" si="111"/>
        <v>27</v>
      </c>
      <c r="AY214" s="16">
        <f t="shared" si="111"/>
        <v>27</v>
      </c>
      <c r="AZ214" s="16">
        <f t="shared" si="111"/>
        <v>27</v>
      </c>
      <c r="BA214" s="16">
        <f t="shared" si="111"/>
        <v>27</v>
      </c>
    </row>
    <row r="215" spans="1:54">
      <c r="A215" s="4" t="s">
        <v>38</v>
      </c>
      <c r="B215" s="16">
        <f t="shared" ref="B215:BA215" si="112">B184</f>
        <v>1.5</v>
      </c>
      <c r="C215" s="16">
        <f t="shared" si="112"/>
        <v>1.5</v>
      </c>
      <c r="D215" s="16">
        <f t="shared" si="112"/>
        <v>4.4999999999999982</v>
      </c>
      <c r="E215" s="16">
        <f t="shared" si="112"/>
        <v>4.0635962671854848</v>
      </c>
      <c r="F215" s="16">
        <f t="shared" si="112"/>
        <v>4.4135555708617469</v>
      </c>
      <c r="G215" s="16">
        <f t="shared" si="112"/>
        <v>4.1200204648738303</v>
      </c>
      <c r="H215" s="16">
        <f t="shared" si="112"/>
        <v>4.0529160846411081</v>
      </c>
      <c r="I215" s="16">
        <f t="shared" si="112"/>
        <v>4.1237049899304852</v>
      </c>
      <c r="J215" s="16">
        <f t="shared" si="112"/>
        <v>4.1431492539816048</v>
      </c>
      <c r="K215" s="16">
        <f t="shared" si="112"/>
        <v>3.6807359480232145</v>
      </c>
      <c r="L215" s="16">
        <f t="shared" si="112"/>
        <v>3.4973066499992553</v>
      </c>
      <c r="M215" s="16">
        <f t="shared" si="112"/>
        <v>3.2753211318749118</v>
      </c>
      <c r="N215" s="16">
        <f t="shared" si="112"/>
        <v>3.3270740735215747</v>
      </c>
      <c r="O215" s="16">
        <f t="shared" si="112"/>
        <v>3.2931417930699514</v>
      </c>
      <c r="P215" s="16">
        <f t="shared" si="112"/>
        <v>3.2446773691650166</v>
      </c>
      <c r="Q215" s="16">
        <f t="shared" si="112"/>
        <v>3.0890129724120348</v>
      </c>
      <c r="R215" s="16">
        <f t="shared" si="112"/>
        <v>2.8398480647169349</v>
      </c>
      <c r="S215" s="16">
        <f t="shared" si="112"/>
        <v>2.7536879980232443</v>
      </c>
      <c r="T215" s="16">
        <f t="shared" si="112"/>
        <v>2.626553832146564</v>
      </c>
      <c r="U215" s="16">
        <f t="shared" si="112"/>
        <v>1.5</v>
      </c>
      <c r="V215" s="16">
        <f t="shared" si="112"/>
        <v>2.0881322857304081</v>
      </c>
      <c r="W215" s="16">
        <f t="shared" si="112"/>
        <v>2.0404556096946376</v>
      </c>
      <c r="X215" s="16">
        <f t="shared" si="112"/>
        <v>2.5856164953648748</v>
      </c>
      <c r="Y215" s="16">
        <f t="shared" si="112"/>
        <v>1.9754976282404644</v>
      </c>
      <c r="Z215" s="16">
        <f t="shared" si="112"/>
        <v>2.2441439128586671</v>
      </c>
      <c r="AA215" s="16">
        <f t="shared" si="112"/>
        <v>2.3421015860992167</v>
      </c>
      <c r="AB215" s="16">
        <f t="shared" si="112"/>
        <v>1.8891527352244413</v>
      </c>
      <c r="AC215" s="16">
        <f t="shared" si="112"/>
        <v>1.8570342637475734</v>
      </c>
      <c r="AD215" s="16">
        <f t="shared" si="112"/>
        <v>2.006603847275223</v>
      </c>
      <c r="AE215" s="16">
        <f t="shared" si="112"/>
        <v>1.7305982175642094</v>
      </c>
      <c r="AF215" s="16">
        <f t="shared" si="112"/>
        <v>1.9415544069044393</v>
      </c>
      <c r="AG215" s="16">
        <f t="shared" si="112"/>
        <v>2.1223121981310866</v>
      </c>
      <c r="AH215" s="16">
        <f t="shared" si="112"/>
        <v>2.2441439128586671</v>
      </c>
      <c r="AI215" s="16">
        <f t="shared" si="112"/>
        <v>2.3421015860992167</v>
      </c>
      <c r="AJ215" s="16">
        <f t="shared" si="112"/>
        <v>2.5969423566259375</v>
      </c>
      <c r="AK215" s="16">
        <f t="shared" si="112"/>
        <v>2.5846269263484296</v>
      </c>
      <c r="AL215" s="16">
        <f t="shared" si="112"/>
        <v>2.5229768567713968</v>
      </c>
      <c r="AM215" s="16">
        <f t="shared" si="112"/>
        <v>2.7668746961478985</v>
      </c>
      <c r="AN215" s="16">
        <f t="shared" si="112"/>
        <v>3.0406378482757255</v>
      </c>
      <c r="AO215" s="16">
        <f t="shared" si="112"/>
        <v>3.1828029301832745</v>
      </c>
      <c r="AP215" s="16">
        <f t="shared" si="112"/>
        <v>3.2340305013772008</v>
      </c>
      <c r="AQ215" s="16">
        <f t="shared" si="112"/>
        <v>3.2717084660861415</v>
      </c>
      <c r="AR215" s="16">
        <f t="shared" si="112"/>
        <v>3.3270740735215747</v>
      </c>
      <c r="AS215" s="16">
        <f t="shared" si="112"/>
        <v>3.4105218671860653</v>
      </c>
      <c r="AT215" s="16">
        <f t="shared" si="112"/>
        <v>3.7987037562578312</v>
      </c>
      <c r="AU215" s="16">
        <f t="shared" si="112"/>
        <v>1.5261073206453961</v>
      </c>
      <c r="AV215" s="16">
        <f t="shared" si="112"/>
        <v>2.7251533011400193</v>
      </c>
      <c r="AW215" s="16">
        <f t="shared" si="112"/>
        <v>1.6124812430680979</v>
      </c>
      <c r="AX215" s="16">
        <f t="shared" si="112"/>
        <v>3.5764361016397501</v>
      </c>
      <c r="AY215" s="16">
        <f t="shared" si="112"/>
        <v>2.5066177244407974</v>
      </c>
      <c r="AZ215" s="16">
        <f t="shared" si="112"/>
        <v>2.6257019031286082</v>
      </c>
      <c r="BA215" s="16">
        <f t="shared" si="112"/>
        <v>1.5524929621604375</v>
      </c>
    </row>
    <row r="216" spans="1:54">
      <c r="A216" s="4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</row>
    <row r="217" spans="1:54" ht="15">
      <c r="A217" s="41" t="s">
        <v>105</v>
      </c>
      <c r="B217" s="8">
        <f t="shared" ref="B217:BA217" si="113">+B195/(B195+B194)*100</f>
        <v>0</v>
      </c>
      <c r="C217" s="8">
        <f t="shared" si="113"/>
        <v>0</v>
      </c>
      <c r="D217" s="8">
        <f t="shared" si="113"/>
        <v>100</v>
      </c>
      <c r="E217" s="8">
        <f t="shared" si="113"/>
        <v>100</v>
      </c>
      <c r="F217" s="8">
        <f t="shared" si="113"/>
        <v>100</v>
      </c>
      <c r="G217" s="8">
        <f t="shared" si="113"/>
        <v>100</v>
      </c>
      <c r="H217" s="8">
        <f t="shared" si="113"/>
        <v>100</v>
      </c>
      <c r="I217" s="8">
        <f t="shared" si="113"/>
        <v>100</v>
      </c>
      <c r="J217" s="8">
        <f t="shared" si="113"/>
        <v>98.773665710021262</v>
      </c>
      <c r="K217" s="8">
        <f t="shared" si="113"/>
        <v>97.236638175187608</v>
      </c>
      <c r="L217" s="8">
        <f t="shared" si="113"/>
        <v>88.133124801385321</v>
      </c>
      <c r="M217" s="8">
        <f t="shared" si="113"/>
        <v>100</v>
      </c>
      <c r="N217" s="8">
        <f t="shared" si="113"/>
        <v>89.352210506818324</v>
      </c>
      <c r="O217" s="8">
        <f t="shared" si="113"/>
        <v>70.563594480780878</v>
      </c>
      <c r="P217" s="8">
        <f t="shared" si="113"/>
        <v>61.908256061491244</v>
      </c>
      <c r="Q217" s="8">
        <f t="shared" si="113"/>
        <v>57.1611813401137</v>
      </c>
      <c r="R217" s="8">
        <f t="shared" si="113"/>
        <v>66.154672298823769</v>
      </c>
      <c r="S217" s="8">
        <f t="shared" si="113"/>
        <v>49.050416632626423</v>
      </c>
      <c r="T217" s="8">
        <f t="shared" si="113"/>
        <v>51.883355601431866</v>
      </c>
      <c r="U217" s="8">
        <f t="shared" si="113"/>
        <v>0</v>
      </c>
      <c r="V217" s="8">
        <f t="shared" si="113"/>
        <v>21.415696410164319</v>
      </c>
      <c r="W217" s="8">
        <f t="shared" si="113"/>
        <v>13.943587477666435</v>
      </c>
      <c r="X217" s="8">
        <f t="shared" si="113"/>
        <v>36.510332323179654</v>
      </c>
      <c r="Y217" s="8">
        <f t="shared" si="113"/>
        <v>11.565946663181466</v>
      </c>
      <c r="Z217" s="8">
        <f t="shared" si="113"/>
        <v>29.398895384756319</v>
      </c>
      <c r="AA217" s="8">
        <f t="shared" si="113"/>
        <v>45.577183621436006</v>
      </c>
      <c r="AB217" s="8">
        <f t="shared" si="113"/>
        <v>45.340584427461714</v>
      </c>
      <c r="AC217" s="8">
        <f t="shared" si="113"/>
        <v>44.994733295710589</v>
      </c>
      <c r="AD217" s="8">
        <f t="shared" si="113"/>
        <v>100</v>
      </c>
      <c r="AE217" s="8">
        <f t="shared" si="113"/>
        <v>9.6784107283470959</v>
      </c>
      <c r="AF217" s="8">
        <f t="shared" si="113"/>
        <v>18.901938462178304</v>
      </c>
      <c r="AG217" s="8">
        <f t="shared" si="113"/>
        <v>29.660923657320819</v>
      </c>
      <c r="AH217" s="8">
        <f t="shared" si="113"/>
        <v>29.398895384756319</v>
      </c>
      <c r="AI217" s="8">
        <f t="shared" si="113"/>
        <v>45.577183621436006</v>
      </c>
      <c r="AJ217" s="8">
        <f t="shared" si="113"/>
        <v>34.557320567550761</v>
      </c>
      <c r="AK217" s="8">
        <f t="shared" si="113"/>
        <v>36.510332323179654</v>
      </c>
      <c r="AL217" s="8">
        <f t="shared" si="113"/>
        <v>47.101405315745517</v>
      </c>
      <c r="AM217" s="8">
        <f t="shared" si="113"/>
        <v>63.339241085912754</v>
      </c>
      <c r="AN217" s="8">
        <f t="shared" si="113"/>
        <v>59.49947320664328</v>
      </c>
      <c r="AO217" s="8">
        <f t="shared" si="113"/>
        <v>59.504247806692803</v>
      </c>
      <c r="AP217" s="8">
        <f t="shared" si="113"/>
        <v>57.383487745092722</v>
      </c>
      <c r="AQ217" s="8">
        <f t="shared" si="113"/>
        <v>85.617602336199724</v>
      </c>
      <c r="AR217" s="8">
        <f t="shared" si="113"/>
        <v>89.352210506818324</v>
      </c>
      <c r="AS217" s="8">
        <f t="shared" si="113"/>
        <v>87.632419992006902</v>
      </c>
      <c r="AT217" s="8">
        <f t="shared" si="113"/>
        <v>99.020361668790869</v>
      </c>
      <c r="AU217" s="8">
        <f t="shared" si="113"/>
        <v>0</v>
      </c>
      <c r="AV217" s="8">
        <f t="shared" si="113"/>
        <v>52.967807666832769</v>
      </c>
      <c r="AW217" s="8">
        <f t="shared" si="113"/>
        <v>0</v>
      </c>
      <c r="AX217" s="8">
        <f t="shared" si="113"/>
        <v>100</v>
      </c>
      <c r="AY217" s="8">
        <f t="shared" si="113"/>
        <v>50.000236212984916</v>
      </c>
      <c r="AZ217" s="8">
        <f t="shared" si="113"/>
        <v>50.000236212984902</v>
      </c>
      <c r="BA217" s="8">
        <f t="shared" si="113"/>
        <v>0</v>
      </c>
    </row>
    <row r="218" spans="1:54">
      <c r="AV218" s="1"/>
      <c r="AW218" s="1"/>
    </row>
    <row r="219" spans="1:54">
      <c r="A219" s="19" t="s">
        <v>69</v>
      </c>
      <c r="AV219" s="1"/>
      <c r="AW219" s="1"/>
    </row>
    <row r="220" spans="1:54">
      <c r="B220" s="14" t="s">
        <v>39</v>
      </c>
      <c r="C220" s="14" t="s">
        <v>39</v>
      </c>
      <c r="D220" s="14" t="s">
        <v>39</v>
      </c>
      <c r="E220" s="14" t="s">
        <v>39</v>
      </c>
      <c r="F220" s="14" t="s">
        <v>39</v>
      </c>
      <c r="G220" s="14" t="s">
        <v>39</v>
      </c>
      <c r="H220" s="14" t="s">
        <v>39</v>
      </c>
      <c r="I220" s="14" t="s">
        <v>39</v>
      </c>
      <c r="J220" s="14" t="s">
        <v>39</v>
      </c>
      <c r="K220" s="14" t="s">
        <v>39</v>
      </c>
      <c r="L220" s="14" t="s">
        <v>39</v>
      </c>
      <c r="M220" s="14" t="s">
        <v>39</v>
      </c>
      <c r="N220" s="14" t="s">
        <v>39</v>
      </c>
      <c r="O220" s="14" t="s">
        <v>39</v>
      </c>
      <c r="P220" s="14" t="s">
        <v>39</v>
      </c>
      <c r="Q220" s="14" t="s">
        <v>39</v>
      </c>
      <c r="R220" s="14" t="s">
        <v>39</v>
      </c>
      <c r="S220" s="14" t="s">
        <v>39</v>
      </c>
      <c r="T220" s="14" t="s">
        <v>39</v>
      </c>
      <c r="U220" s="14" t="s">
        <v>39</v>
      </c>
      <c r="V220" s="14" t="s">
        <v>39</v>
      </c>
      <c r="W220" s="14" t="s">
        <v>39</v>
      </c>
      <c r="X220" s="14" t="s">
        <v>39</v>
      </c>
      <c r="Y220" s="14" t="s">
        <v>39</v>
      </c>
      <c r="Z220" s="14" t="s">
        <v>39</v>
      </c>
      <c r="AA220" s="14" t="s">
        <v>39</v>
      </c>
      <c r="AB220" s="14" t="s">
        <v>39</v>
      </c>
      <c r="AC220" s="14" t="s">
        <v>39</v>
      </c>
      <c r="AD220" s="14" t="s">
        <v>39</v>
      </c>
      <c r="AE220" s="14" t="s">
        <v>39</v>
      </c>
      <c r="AF220" s="14" t="s">
        <v>39</v>
      </c>
      <c r="AG220" s="14" t="s">
        <v>39</v>
      </c>
      <c r="AH220" s="14" t="s">
        <v>39</v>
      </c>
      <c r="AI220" s="14" t="s">
        <v>39</v>
      </c>
      <c r="AJ220" s="14" t="s">
        <v>39</v>
      </c>
      <c r="AK220" s="14" t="s">
        <v>39</v>
      </c>
      <c r="AL220" s="14" t="s">
        <v>39</v>
      </c>
      <c r="AM220" s="14" t="s">
        <v>39</v>
      </c>
      <c r="AN220" s="14" t="s">
        <v>39</v>
      </c>
      <c r="AO220" s="14" t="s">
        <v>39</v>
      </c>
      <c r="AP220" s="14" t="s">
        <v>39</v>
      </c>
      <c r="AQ220" s="14" t="s">
        <v>39</v>
      </c>
      <c r="AR220" s="14" t="s">
        <v>39</v>
      </c>
      <c r="AS220" s="14" t="s">
        <v>39</v>
      </c>
      <c r="AT220" s="14" t="s">
        <v>39</v>
      </c>
      <c r="AU220" s="14" t="s">
        <v>39</v>
      </c>
      <c r="AV220" s="14" t="s">
        <v>39</v>
      </c>
      <c r="AW220" s="14" t="s">
        <v>39</v>
      </c>
      <c r="AX220" s="14" t="s">
        <v>39</v>
      </c>
      <c r="AY220" s="14" t="s">
        <v>39</v>
      </c>
      <c r="AZ220" s="14" t="s">
        <v>39</v>
      </c>
      <c r="BA220" s="14" t="s">
        <v>39</v>
      </c>
    </row>
    <row r="221" spans="1:54">
      <c r="A221" s="24" t="s">
        <v>29</v>
      </c>
      <c r="B221" s="8">
        <f t="shared" ref="B221:Q224" si="114">B5</f>
        <v>43.29</v>
      </c>
      <c r="C221" s="8">
        <f t="shared" si="114"/>
        <v>44.06</v>
      </c>
      <c r="D221" s="8">
        <f t="shared" si="114"/>
        <v>42.21</v>
      </c>
      <c r="E221" s="8">
        <f t="shared" si="114"/>
        <v>43.94</v>
      </c>
      <c r="F221" s="8">
        <f t="shared" si="114"/>
        <v>44.67</v>
      </c>
      <c r="G221" s="8">
        <f t="shared" si="114"/>
        <v>43.95</v>
      </c>
      <c r="H221" s="8">
        <f t="shared" si="114"/>
        <v>42.81</v>
      </c>
      <c r="I221" s="8">
        <f t="shared" si="114"/>
        <v>46.85</v>
      </c>
      <c r="J221" s="8">
        <f t="shared" si="114"/>
        <v>41.1</v>
      </c>
      <c r="K221" s="8">
        <f t="shared" si="114"/>
        <v>42.72</v>
      </c>
      <c r="L221" s="8">
        <f t="shared" si="114"/>
        <v>45.52</v>
      </c>
      <c r="M221" s="8">
        <f t="shared" si="114"/>
        <v>47.61</v>
      </c>
      <c r="N221" s="8">
        <f t="shared" si="114"/>
        <v>44.88</v>
      </c>
      <c r="O221" s="8">
        <f t="shared" si="114"/>
        <v>45.29</v>
      </c>
      <c r="P221" s="8">
        <f t="shared" si="114"/>
        <v>45.45</v>
      </c>
      <c r="Q221" s="8">
        <f t="shared" si="114"/>
        <v>44.45</v>
      </c>
      <c r="R221" s="8">
        <f t="shared" ref="C221:BA224" si="115">R5</f>
        <v>44.51</v>
      </c>
      <c r="S221" s="8">
        <f t="shared" si="115"/>
        <v>46.11</v>
      </c>
      <c r="T221" s="8">
        <f t="shared" si="115"/>
        <v>46.5</v>
      </c>
      <c r="U221" s="8">
        <f t="shared" si="115"/>
        <v>44.82</v>
      </c>
      <c r="V221" s="8">
        <f t="shared" si="115"/>
        <v>44.37</v>
      </c>
      <c r="W221" s="8">
        <f t="shared" si="115"/>
        <v>48.03</v>
      </c>
      <c r="X221" s="8">
        <f t="shared" si="115"/>
        <v>44.86</v>
      </c>
      <c r="Y221" s="8">
        <f t="shared" si="115"/>
        <v>46</v>
      </c>
      <c r="Z221" s="8">
        <f t="shared" si="115"/>
        <v>45.48</v>
      </c>
      <c r="AA221" s="8">
        <f t="shared" si="115"/>
        <v>48.21</v>
      </c>
      <c r="AB221" s="8">
        <f t="shared" si="115"/>
        <v>44.5</v>
      </c>
      <c r="AC221" s="8">
        <f t="shared" si="115"/>
        <v>45.7</v>
      </c>
      <c r="AD221" s="8">
        <f t="shared" si="115"/>
        <v>44</v>
      </c>
      <c r="AE221" s="8">
        <f t="shared" si="115"/>
        <v>44.74</v>
      </c>
      <c r="AF221" s="8">
        <f t="shared" si="115"/>
        <v>46.37</v>
      </c>
      <c r="AG221" s="8">
        <f t="shared" si="115"/>
        <v>42.48</v>
      </c>
      <c r="AH221" s="8">
        <f t="shared" si="115"/>
        <v>45.48</v>
      </c>
      <c r="AI221" s="8">
        <f t="shared" si="115"/>
        <v>48.21</v>
      </c>
      <c r="AJ221" s="8">
        <f t="shared" si="115"/>
        <v>44.65</v>
      </c>
      <c r="AK221" s="8">
        <f t="shared" si="115"/>
        <v>44.86</v>
      </c>
      <c r="AL221" s="8">
        <f t="shared" si="115"/>
        <v>44.64</v>
      </c>
      <c r="AM221" s="8">
        <f t="shared" si="115"/>
        <v>45.88</v>
      </c>
      <c r="AN221" s="8">
        <f t="shared" si="115"/>
        <v>45.99</v>
      </c>
      <c r="AO221" s="8">
        <f t="shared" si="115"/>
        <v>44.1</v>
      </c>
      <c r="AP221" s="8">
        <f t="shared" si="115"/>
        <v>43.88</v>
      </c>
      <c r="AQ221" s="8">
        <f t="shared" si="115"/>
        <v>45.64</v>
      </c>
      <c r="AR221" s="8">
        <f t="shared" si="115"/>
        <v>44.88</v>
      </c>
      <c r="AS221" s="8">
        <f t="shared" si="115"/>
        <v>44.17</v>
      </c>
      <c r="AT221" s="8">
        <f t="shared" si="115"/>
        <v>42.69</v>
      </c>
      <c r="AU221" s="8">
        <f t="shared" si="115"/>
        <v>46.66</v>
      </c>
      <c r="AV221" s="8">
        <f t="shared" si="115"/>
        <v>45.177999999999997</v>
      </c>
      <c r="AW221" s="8">
        <f t="shared" si="115"/>
        <v>46.7</v>
      </c>
      <c r="AX221" s="8">
        <f t="shared" si="115"/>
        <v>46</v>
      </c>
      <c r="AY221" s="8">
        <f t="shared" si="115"/>
        <v>43.9</v>
      </c>
      <c r="AZ221" s="8">
        <f t="shared" si="115"/>
        <v>46</v>
      </c>
      <c r="BA221" s="8">
        <f t="shared" si="115"/>
        <v>48.33</v>
      </c>
    </row>
    <row r="222" spans="1:54">
      <c r="A222" s="24" t="s">
        <v>31</v>
      </c>
      <c r="B222" s="8">
        <f t="shared" si="114"/>
        <v>0</v>
      </c>
      <c r="C222" s="8">
        <f t="shared" si="115"/>
        <v>0</v>
      </c>
      <c r="D222" s="8">
        <f t="shared" si="115"/>
        <v>0</v>
      </c>
      <c r="E222" s="8">
        <f t="shared" si="115"/>
        <v>0.37</v>
      </c>
      <c r="F222" s="8">
        <f t="shared" si="115"/>
        <v>0.55000000000000004</v>
      </c>
      <c r="G222" s="8">
        <f t="shared" si="115"/>
        <v>0.54</v>
      </c>
      <c r="H222" s="8">
        <f t="shared" si="115"/>
        <v>0.48</v>
      </c>
      <c r="I222" s="8">
        <f t="shared" si="115"/>
        <v>0.36</v>
      </c>
      <c r="J222" s="8">
        <f t="shared" si="115"/>
        <v>0</v>
      </c>
      <c r="K222" s="8">
        <f t="shared" si="115"/>
        <v>0</v>
      </c>
      <c r="L222" s="8">
        <f t="shared" si="115"/>
        <v>0.1</v>
      </c>
      <c r="M222" s="8">
        <f t="shared" si="115"/>
        <v>0.02</v>
      </c>
      <c r="N222" s="8">
        <f t="shared" si="115"/>
        <v>0.52</v>
      </c>
      <c r="O222" s="8">
        <f t="shared" si="115"/>
        <v>0.02</v>
      </c>
      <c r="P222" s="8">
        <f t="shared" si="115"/>
        <v>0.18</v>
      </c>
      <c r="Q222" s="8">
        <f t="shared" si="115"/>
        <v>0</v>
      </c>
      <c r="R222" s="8">
        <f t="shared" si="115"/>
        <v>0.19</v>
      </c>
      <c r="S222" s="8">
        <f t="shared" si="115"/>
        <v>0.03</v>
      </c>
      <c r="T222" s="8">
        <f t="shared" si="115"/>
        <v>0</v>
      </c>
      <c r="U222" s="8">
        <f t="shared" si="115"/>
        <v>0.01</v>
      </c>
      <c r="V222" s="8">
        <f t="shared" si="115"/>
        <v>0.24</v>
      </c>
      <c r="W222" s="8">
        <f t="shared" si="115"/>
        <v>0.23</v>
      </c>
      <c r="X222" s="8">
        <f t="shared" si="115"/>
        <v>0.02</v>
      </c>
      <c r="Y222" s="8">
        <f t="shared" si="115"/>
        <v>0</v>
      </c>
      <c r="Z222" s="8">
        <f t="shared" si="115"/>
        <v>0.05</v>
      </c>
      <c r="AA222" s="8">
        <f t="shared" si="115"/>
        <v>0.04</v>
      </c>
      <c r="AB222" s="8">
        <f t="shared" si="115"/>
        <v>0</v>
      </c>
      <c r="AC222" s="8">
        <f t="shared" si="115"/>
        <v>0</v>
      </c>
      <c r="AD222" s="8">
        <f t="shared" si="115"/>
        <v>0</v>
      </c>
      <c r="AE222" s="8">
        <f t="shared" si="115"/>
        <v>0</v>
      </c>
      <c r="AF222" s="8">
        <f t="shared" si="115"/>
        <v>0.03</v>
      </c>
      <c r="AG222" s="8">
        <f t="shared" si="115"/>
        <v>0.13</v>
      </c>
      <c r="AH222" s="8">
        <f t="shared" si="115"/>
        <v>0.05</v>
      </c>
      <c r="AI222" s="8">
        <f t="shared" si="115"/>
        <v>0.04</v>
      </c>
      <c r="AJ222" s="8">
        <f t="shared" si="115"/>
        <v>0.25</v>
      </c>
      <c r="AK222" s="8">
        <f t="shared" si="115"/>
        <v>0.02</v>
      </c>
      <c r="AL222" s="8">
        <f t="shared" si="115"/>
        <v>0.01</v>
      </c>
      <c r="AM222" s="8">
        <f t="shared" si="115"/>
        <v>0.04</v>
      </c>
      <c r="AN222" s="8">
        <f t="shared" si="115"/>
        <v>0.01</v>
      </c>
      <c r="AO222" s="8">
        <f t="shared" si="115"/>
        <v>0.48</v>
      </c>
      <c r="AP222" s="8">
        <f t="shared" si="115"/>
        <v>0.02</v>
      </c>
      <c r="AQ222" s="8">
        <f t="shared" si="115"/>
        <v>0</v>
      </c>
      <c r="AR222" s="8">
        <f t="shared" si="115"/>
        <v>0.52</v>
      </c>
      <c r="AS222" s="8">
        <f t="shared" si="115"/>
        <v>0.05</v>
      </c>
      <c r="AT222" s="8">
        <f t="shared" si="115"/>
        <v>0.01</v>
      </c>
      <c r="AU222" s="8">
        <f t="shared" si="115"/>
        <v>0</v>
      </c>
      <c r="AV222" s="8">
        <f t="shared" si="115"/>
        <v>0</v>
      </c>
      <c r="AW222" s="8">
        <f t="shared" si="115"/>
        <v>0</v>
      </c>
      <c r="AX222" s="8">
        <f t="shared" si="115"/>
        <v>0</v>
      </c>
      <c r="AY222" s="8">
        <f t="shared" si="115"/>
        <v>0</v>
      </c>
      <c r="AZ222" s="8">
        <f t="shared" si="115"/>
        <v>0.5</v>
      </c>
      <c r="BA222" s="8">
        <f t="shared" si="115"/>
        <v>0.03</v>
      </c>
    </row>
    <row r="223" spans="1:54">
      <c r="A223" s="24" t="s">
        <v>1</v>
      </c>
      <c r="B223" s="8">
        <f t="shared" si="114"/>
        <v>5.95</v>
      </c>
      <c r="C223" s="8">
        <f t="shared" si="115"/>
        <v>4.67</v>
      </c>
      <c r="D223" s="8">
        <f t="shared" si="115"/>
        <v>4.4800000000000004</v>
      </c>
      <c r="E223" s="8">
        <f t="shared" si="115"/>
        <v>8.08</v>
      </c>
      <c r="F223" s="8">
        <f t="shared" si="115"/>
        <v>6.38</v>
      </c>
      <c r="G223" s="8">
        <f t="shared" si="115"/>
        <v>6.62</v>
      </c>
      <c r="H223" s="8">
        <f t="shared" si="115"/>
        <v>6.66</v>
      </c>
      <c r="I223" s="8">
        <f t="shared" si="115"/>
        <v>6.96</v>
      </c>
      <c r="J223" s="8">
        <f t="shared" si="115"/>
        <v>6</v>
      </c>
      <c r="K223" s="8">
        <f t="shared" si="115"/>
        <v>6.71</v>
      </c>
      <c r="L223" s="8">
        <f t="shared" si="115"/>
        <v>7.19</v>
      </c>
      <c r="M223" s="8">
        <f t="shared" si="115"/>
        <v>4.1900000000000004</v>
      </c>
      <c r="N223" s="8">
        <f t="shared" si="115"/>
        <v>6.69</v>
      </c>
      <c r="O223" s="8">
        <f t="shared" si="115"/>
        <v>5.57</v>
      </c>
      <c r="P223" s="8">
        <f t="shared" si="115"/>
        <v>4.95</v>
      </c>
      <c r="Q223" s="8">
        <f t="shared" si="115"/>
        <v>7.26</v>
      </c>
      <c r="R223" s="8">
        <f t="shared" si="115"/>
        <v>7.2</v>
      </c>
      <c r="S223" s="8">
        <f t="shared" si="115"/>
        <v>5.08</v>
      </c>
      <c r="T223" s="8">
        <f t="shared" si="115"/>
        <v>5.6</v>
      </c>
      <c r="U223" s="8">
        <f t="shared" si="115"/>
        <v>4.62</v>
      </c>
      <c r="V223" s="8">
        <f t="shared" si="115"/>
        <v>5.0599999999999996</v>
      </c>
      <c r="W223" s="8">
        <f t="shared" si="115"/>
        <v>6.48</v>
      </c>
      <c r="X223" s="8">
        <f t="shared" si="115"/>
        <v>6.11</v>
      </c>
      <c r="Y223" s="8">
        <f t="shared" si="115"/>
        <v>7.34</v>
      </c>
      <c r="Z223" s="8">
        <f t="shared" si="115"/>
        <v>5.92</v>
      </c>
      <c r="AA223" s="8">
        <f t="shared" si="115"/>
        <v>4.3499999999999996</v>
      </c>
      <c r="AB223" s="8">
        <f t="shared" si="115"/>
        <v>5.4</v>
      </c>
      <c r="AC223" s="8">
        <f t="shared" si="115"/>
        <v>5.5</v>
      </c>
      <c r="AD223" s="8">
        <f t="shared" si="115"/>
        <v>3.6</v>
      </c>
      <c r="AE223" s="8">
        <f t="shared" si="115"/>
        <v>6.1</v>
      </c>
      <c r="AF223" s="8">
        <f t="shared" si="115"/>
        <v>6.3</v>
      </c>
      <c r="AG223" s="8">
        <f t="shared" si="115"/>
        <v>6.28</v>
      </c>
      <c r="AH223" s="8">
        <f t="shared" si="115"/>
        <v>5.92</v>
      </c>
      <c r="AI223" s="8">
        <f t="shared" si="115"/>
        <v>4.3499999999999996</v>
      </c>
      <c r="AJ223" s="8">
        <f t="shared" si="115"/>
        <v>6.23</v>
      </c>
      <c r="AK223" s="8">
        <f t="shared" si="115"/>
        <v>6.11</v>
      </c>
      <c r="AL223" s="8">
        <f t="shared" si="115"/>
        <v>6.29</v>
      </c>
      <c r="AM223" s="8">
        <f t="shared" si="115"/>
        <v>6.3</v>
      </c>
      <c r="AN223" s="8">
        <f t="shared" si="115"/>
        <v>4.9800000000000004</v>
      </c>
      <c r="AO223" s="8">
        <f t="shared" si="115"/>
        <v>4.8899999999999997</v>
      </c>
      <c r="AP223" s="8">
        <f t="shared" si="115"/>
        <v>5.79</v>
      </c>
      <c r="AQ223" s="8">
        <f t="shared" si="115"/>
        <v>6.44</v>
      </c>
      <c r="AR223" s="8">
        <f t="shared" si="115"/>
        <v>6.69</v>
      </c>
      <c r="AS223" s="8">
        <f t="shared" si="115"/>
        <v>6.47</v>
      </c>
      <c r="AT223" s="8">
        <f t="shared" si="115"/>
        <v>5.58</v>
      </c>
      <c r="AU223" s="8">
        <f t="shared" si="115"/>
        <v>3.92</v>
      </c>
      <c r="AV223" s="8">
        <f t="shared" si="115"/>
        <v>5.855999999999999</v>
      </c>
      <c r="AW223" s="8">
        <f t="shared" si="115"/>
        <v>6</v>
      </c>
      <c r="AX223" s="8">
        <f t="shared" si="115"/>
        <v>5.9</v>
      </c>
      <c r="AY223" s="8">
        <f t="shared" si="115"/>
        <v>7.1</v>
      </c>
      <c r="AZ223" s="8">
        <f t="shared" si="115"/>
        <v>6.2</v>
      </c>
      <c r="BA223" s="8">
        <f t="shared" si="115"/>
        <v>6.03</v>
      </c>
    </row>
    <row r="224" spans="1:54">
      <c r="A224" s="24" t="s">
        <v>72</v>
      </c>
      <c r="B224" s="23">
        <f t="shared" si="114"/>
        <v>0</v>
      </c>
      <c r="C224" s="23">
        <f t="shared" si="115"/>
        <v>0</v>
      </c>
      <c r="D224" s="23">
        <f t="shared" si="115"/>
        <v>0</v>
      </c>
      <c r="E224" s="23">
        <f t="shared" si="115"/>
        <v>0</v>
      </c>
      <c r="F224" s="23">
        <f t="shared" si="115"/>
        <v>0</v>
      </c>
      <c r="G224" s="23">
        <f t="shared" si="115"/>
        <v>0</v>
      </c>
      <c r="H224" s="23">
        <f t="shared" si="115"/>
        <v>0</v>
      </c>
      <c r="I224" s="23">
        <f t="shared" si="115"/>
        <v>0</v>
      </c>
      <c r="J224" s="23">
        <f t="shared" si="115"/>
        <v>0</v>
      </c>
      <c r="K224" s="23">
        <f t="shared" si="115"/>
        <v>0</v>
      </c>
      <c r="L224" s="23">
        <f t="shared" si="115"/>
        <v>0</v>
      </c>
      <c r="M224" s="23">
        <f t="shared" si="115"/>
        <v>0</v>
      </c>
      <c r="N224" s="23">
        <f t="shared" si="115"/>
        <v>0</v>
      </c>
      <c r="O224" s="23">
        <f t="shared" si="115"/>
        <v>0</v>
      </c>
      <c r="P224" s="23">
        <f t="shared" si="115"/>
        <v>0</v>
      </c>
      <c r="Q224" s="23">
        <f t="shared" si="115"/>
        <v>0</v>
      </c>
      <c r="R224" s="23">
        <f t="shared" si="115"/>
        <v>0</v>
      </c>
      <c r="S224" s="23">
        <f t="shared" si="115"/>
        <v>0</v>
      </c>
      <c r="T224" s="23">
        <f t="shared" si="115"/>
        <v>0</v>
      </c>
      <c r="U224" s="23">
        <f t="shared" si="115"/>
        <v>0</v>
      </c>
      <c r="V224" s="23">
        <f t="shared" si="115"/>
        <v>0</v>
      </c>
      <c r="W224" s="23">
        <f t="shared" si="115"/>
        <v>0</v>
      </c>
      <c r="X224" s="23">
        <f t="shared" si="115"/>
        <v>0</v>
      </c>
      <c r="Y224" s="23">
        <f t="shared" si="115"/>
        <v>0</v>
      </c>
      <c r="Z224" s="23">
        <f t="shared" si="115"/>
        <v>0</v>
      </c>
      <c r="AA224" s="23">
        <f t="shared" si="115"/>
        <v>0</v>
      </c>
      <c r="AB224" s="23">
        <f t="shared" si="115"/>
        <v>0</v>
      </c>
      <c r="AC224" s="23">
        <f t="shared" si="115"/>
        <v>0</v>
      </c>
      <c r="AD224" s="23">
        <f t="shared" si="115"/>
        <v>0</v>
      </c>
      <c r="AE224" s="23">
        <f t="shared" si="115"/>
        <v>0</v>
      </c>
      <c r="AF224" s="23">
        <f t="shared" si="115"/>
        <v>0</v>
      </c>
      <c r="AG224" s="23">
        <f t="shared" si="115"/>
        <v>0</v>
      </c>
      <c r="AH224" s="23">
        <f t="shared" si="115"/>
        <v>0</v>
      </c>
      <c r="AI224" s="23">
        <f t="shared" si="115"/>
        <v>0</v>
      </c>
      <c r="AJ224" s="23">
        <f t="shared" si="115"/>
        <v>0</v>
      </c>
      <c r="AK224" s="23">
        <f t="shared" si="115"/>
        <v>0</v>
      </c>
      <c r="AL224" s="23">
        <f t="shared" si="115"/>
        <v>0</v>
      </c>
      <c r="AM224" s="23">
        <f t="shared" si="115"/>
        <v>0</v>
      </c>
      <c r="AN224" s="23">
        <f t="shared" si="115"/>
        <v>0</v>
      </c>
      <c r="AO224" s="23">
        <f t="shared" si="115"/>
        <v>0</v>
      </c>
      <c r="AP224" s="23">
        <f t="shared" si="115"/>
        <v>0</v>
      </c>
      <c r="AQ224" s="23">
        <f t="shared" si="115"/>
        <v>0</v>
      </c>
      <c r="AR224" s="23">
        <f t="shared" si="115"/>
        <v>0</v>
      </c>
      <c r="AS224" s="23">
        <f t="shared" si="115"/>
        <v>0</v>
      </c>
      <c r="AT224" s="23">
        <f t="shared" si="115"/>
        <v>0</v>
      </c>
      <c r="AU224" s="23">
        <f t="shared" si="115"/>
        <v>0</v>
      </c>
      <c r="AV224" s="23">
        <f t="shared" si="115"/>
        <v>0</v>
      </c>
      <c r="AW224" s="23">
        <f t="shared" si="115"/>
        <v>0</v>
      </c>
      <c r="AX224" s="23">
        <f t="shared" si="115"/>
        <v>0</v>
      </c>
      <c r="AY224" s="23">
        <f t="shared" si="115"/>
        <v>0</v>
      </c>
      <c r="AZ224" s="23">
        <f t="shared" si="115"/>
        <v>0</v>
      </c>
      <c r="BA224" s="23">
        <f t="shared" si="115"/>
        <v>0</v>
      </c>
    </row>
    <row r="225" spans="1:53">
      <c r="A225" s="24" t="s">
        <v>14</v>
      </c>
      <c r="B225" s="17">
        <f t="shared" ref="B225:Q226" si="116">B34</f>
        <v>37.1</v>
      </c>
      <c r="C225" s="17">
        <f t="shared" si="116"/>
        <v>39.520000000000003</v>
      </c>
      <c r="D225" s="17">
        <f t="shared" si="116"/>
        <v>0</v>
      </c>
      <c r="E225" s="17">
        <f t="shared" si="116"/>
        <v>0</v>
      </c>
      <c r="F225" s="17">
        <f t="shared" si="116"/>
        <v>0</v>
      </c>
      <c r="G225" s="17">
        <f t="shared" si="116"/>
        <v>0</v>
      </c>
      <c r="H225" s="17">
        <f t="shared" si="116"/>
        <v>0</v>
      </c>
      <c r="I225" s="17">
        <f t="shared" si="116"/>
        <v>0</v>
      </c>
      <c r="J225" s="17">
        <f t="shared" si="116"/>
        <v>0.41</v>
      </c>
      <c r="K225" s="17">
        <f t="shared" si="116"/>
        <v>0.85</v>
      </c>
      <c r="L225" s="17">
        <f t="shared" si="116"/>
        <v>3.31</v>
      </c>
      <c r="M225" s="17">
        <f t="shared" si="116"/>
        <v>0</v>
      </c>
      <c r="N225" s="17">
        <f t="shared" si="116"/>
        <v>2.73</v>
      </c>
      <c r="O225" s="17">
        <f t="shared" si="116"/>
        <v>8.99</v>
      </c>
      <c r="P225" s="17">
        <f t="shared" si="116"/>
        <v>13.21</v>
      </c>
      <c r="Q225" s="17">
        <f t="shared" si="116"/>
        <v>14.04</v>
      </c>
      <c r="R225" s="17">
        <f t="shared" ref="C225:BA226" si="117">R34</f>
        <v>8.94</v>
      </c>
      <c r="S225" s="17">
        <f t="shared" si="117"/>
        <v>16.59</v>
      </c>
      <c r="T225" s="17">
        <f t="shared" si="117"/>
        <v>12.1</v>
      </c>
      <c r="U225" s="17">
        <f t="shared" si="117"/>
        <v>31.86</v>
      </c>
      <c r="V225" s="17">
        <f t="shared" si="117"/>
        <v>28.99</v>
      </c>
      <c r="W225" s="17">
        <f t="shared" si="117"/>
        <v>22.88</v>
      </c>
      <c r="X225" s="17">
        <f t="shared" si="117"/>
        <v>22</v>
      </c>
      <c r="Y225" s="17">
        <f t="shared" si="117"/>
        <v>20.64</v>
      </c>
      <c r="Z225" s="17">
        <f t="shared" si="117"/>
        <v>18.670000000000002</v>
      </c>
      <c r="AA225" s="17">
        <f t="shared" si="117"/>
        <v>14</v>
      </c>
      <c r="AB225" s="17">
        <f t="shared" si="117"/>
        <v>6.4</v>
      </c>
      <c r="AC225" s="17">
        <f t="shared" si="117"/>
        <v>5.5</v>
      </c>
      <c r="AD225" s="17">
        <f t="shared" si="117"/>
        <v>0</v>
      </c>
      <c r="AE225" s="17">
        <f t="shared" si="117"/>
        <v>24.52</v>
      </c>
      <c r="AF225" s="17">
        <f t="shared" si="117"/>
        <v>20.77</v>
      </c>
      <c r="AG225" s="17">
        <f t="shared" si="117"/>
        <v>19.61</v>
      </c>
      <c r="AH225" s="17">
        <f t="shared" si="117"/>
        <v>18.670000000000002</v>
      </c>
      <c r="AI225" s="17">
        <f t="shared" si="117"/>
        <v>14</v>
      </c>
      <c r="AJ225" s="17">
        <f t="shared" si="117"/>
        <v>22.97</v>
      </c>
      <c r="AK225" s="17">
        <f t="shared" si="117"/>
        <v>22</v>
      </c>
      <c r="AL225" s="17">
        <f t="shared" si="117"/>
        <v>14.36</v>
      </c>
      <c r="AM225" s="17">
        <f t="shared" si="117"/>
        <v>9.01</v>
      </c>
      <c r="AN225" s="17">
        <f t="shared" si="117"/>
        <v>12.85</v>
      </c>
      <c r="AO225" s="17">
        <f t="shared" si="117"/>
        <v>14.36</v>
      </c>
      <c r="AP225" s="17">
        <f t="shared" si="117"/>
        <v>14.04</v>
      </c>
      <c r="AQ225" s="17">
        <f t="shared" si="117"/>
        <v>3.8</v>
      </c>
      <c r="AR225" s="17">
        <f t="shared" si="117"/>
        <v>2.73</v>
      </c>
      <c r="AS225" s="17">
        <f t="shared" si="117"/>
        <v>3.35</v>
      </c>
      <c r="AT225" s="17">
        <f t="shared" si="117"/>
        <v>0.3</v>
      </c>
      <c r="AU225" s="17">
        <f t="shared" si="117"/>
        <v>32.6</v>
      </c>
      <c r="AV225" s="17">
        <f t="shared" si="117"/>
        <v>14.416176470588237</v>
      </c>
      <c r="AW225" s="17">
        <f t="shared" si="117"/>
        <v>27.7</v>
      </c>
      <c r="AX225" s="17">
        <f t="shared" si="117"/>
        <v>0</v>
      </c>
      <c r="AY225" s="17">
        <f t="shared" si="117"/>
        <v>14.1</v>
      </c>
      <c r="AZ225" s="17">
        <f t="shared" si="117"/>
        <v>13.9</v>
      </c>
      <c r="BA225" s="17">
        <f t="shared" si="117"/>
        <v>22.45</v>
      </c>
    </row>
    <row r="226" spans="1:53">
      <c r="A226" s="24" t="s">
        <v>12</v>
      </c>
      <c r="B226" s="17">
        <f t="shared" si="116"/>
        <v>0</v>
      </c>
      <c r="C226" s="17">
        <f t="shared" si="117"/>
        <v>0</v>
      </c>
      <c r="D226" s="17">
        <f t="shared" si="117"/>
        <v>42.06</v>
      </c>
      <c r="E226" s="17">
        <f t="shared" si="117"/>
        <v>32.940653478550786</v>
      </c>
      <c r="F226" s="17">
        <f t="shared" si="117"/>
        <v>33.963102911758163</v>
      </c>
      <c r="G226" s="17">
        <f t="shared" si="117"/>
        <v>35.274505445654583</v>
      </c>
      <c r="H226" s="17">
        <f t="shared" si="117"/>
        <v>34.896643698599682</v>
      </c>
      <c r="I226" s="17">
        <f t="shared" si="117"/>
        <v>32.973994220937989</v>
      </c>
      <c r="J226" s="17">
        <f t="shared" si="117"/>
        <v>36.700000000000003</v>
      </c>
      <c r="K226" s="17">
        <f t="shared" si="117"/>
        <v>33.24</v>
      </c>
      <c r="L226" s="17">
        <f t="shared" si="117"/>
        <v>27.32</v>
      </c>
      <c r="M226" s="17">
        <f t="shared" si="117"/>
        <v>26.45</v>
      </c>
      <c r="N226" s="17">
        <f t="shared" si="117"/>
        <v>25.46</v>
      </c>
      <c r="O226" s="17">
        <f t="shared" si="117"/>
        <v>23.95</v>
      </c>
      <c r="P226" s="17">
        <f t="shared" si="117"/>
        <v>23.86</v>
      </c>
      <c r="Q226" s="17">
        <f t="shared" si="117"/>
        <v>20.82</v>
      </c>
      <c r="R226" s="17">
        <f t="shared" si="117"/>
        <v>19.420000000000002</v>
      </c>
      <c r="S226" s="17">
        <f t="shared" si="117"/>
        <v>17.75</v>
      </c>
      <c r="T226" s="17">
        <f t="shared" si="117"/>
        <v>14.5</v>
      </c>
      <c r="U226" s="17">
        <f t="shared" si="117"/>
        <v>0</v>
      </c>
      <c r="V226" s="17">
        <f t="shared" si="117"/>
        <v>8.7799999999999994</v>
      </c>
      <c r="W226" s="17">
        <f t="shared" si="117"/>
        <v>4.12</v>
      </c>
      <c r="X226" s="17">
        <f t="shared" si="117"/>
        <v>14.06</v>
      </c>
      <c r="Y226" s="17">
        <f t="shared" si="117"/>
        <v>3</v>
      </c>
      <c r="Z226" s="17">
        <f t="shared" si="117"/>
        <v>8.64</v>
      </c>
      <c r="AA226" s="17">
        <f t="shared" si="117"/>
        <v>13.03</v>
      </c>
      <c r="AB226" s="17">
        <f t="shared" si="117"/>
        <v>5.9</v>
      </c>
      <c r="AC226" s="17">
        <f t="shared" si="117"/>
        <v>5</v>
      </c>
      <c r="AD226" s="17">
        <f t="shared" si="117"/>
        <v>7.8</v>
      </c>
      <c r="AE226" s="17">
        <f t="shared" si="117"/>
        <v>2.92</v>
      </c>
      <c r="AF226" s="17">
        <f t="shared" si="117"/>
        <v>5.38</v>
      </c>
      <c r="AG226" s="17">
        <f t="shared" si="117"/>
        <v>9.19</v>
      </c>
      <c r="AH226" s="17">
        <f t="shared" si="117"/>
        <v>8.64</v>
      </c>
      <c r="AI226" s="17">
        <f t="shared" si="117"/>
        <v>13.03</v>
      </c>
      <c r="AJ226" s="17">
        <f t="shared" si="117"/>
        <v>13.48</v>
      </c>
      <c r="AK226" s="17">
        <f t="shared" si="117"/>
        <v>14.06</v>
      </c>
      <c r="AL226" s="17">
        <f t="shared" si="117"/>
        <v>14.21</v>
      </c>
      <c r="AM226" s="17">
        <f t="shared" si="117"/>
        <v>17.3</v>
      </c>
      <c r="AN226" s="17">
        <f t="shared" si="117"/>
        <v>20.98</v>
      </c>
      <c r="AO226" s="17">
        <f t="shared" si="117"/>
        <v>23.45</v>
      </c>
      <c r="AP226" s="17">
        <f t="shared" si="117"/>
        <v>21.01</v>
      </c>
      <c r="AQ226" s="17">
        <f t="shared" si="117"/>
        <v>25.14</v>
      </c>
      <c r="AR226" s="17">
        <f t="shared" si="117"/>
        <v>25.46</v>
      </c>
      <c r="AS226" s="17">
        <f t="shared" si="117"/>
        <v>26.38</v>
      </c>
      <c r="AT226" s="17">
        <f t="shared" si="117"/>
        <v>33.700000000000003</v>
      </c>
      <c r="AU226" s="17">
        <f t="shared" si="117"/>
        <v>0</v>
      </c>
      <c r="AV226" s="17">
        <f t="shared" si="117"/>
        <v>18.043333333333329</v>
      </c>
      <c r="AW226" s="17">
        <f t="shared" si="117"/>
        <v>0</v>
      </c>
      <c r="AX226" s="17">
        <f t="shared" si="117"/>
        <v>29.562124916648145</v>
      </c>
      <c r="AY226" s="17">
        <f t="shared" si="117"/>
        <v>15.670148921982662</v>
      </c>
      <c r="AZ226" s="17">
        <f t="shared" si="117"/>
        <v>15.447877306068015</v>
      </c>
      <c r="BA226" s="17">
        <f t="shared" si="117"/>
        <v>0</v>
      </c>
    </row>
    <row r="227" spans="1:53">
      <c r="A227" s="26" t="s">
        <v>8</v>
      </c>
      <c r="B227" s="8">
        <f t="shared" ref="B227:Q241" si="118">B11</f>
        <v>0.01</v>
      </c>
      <c r="C227" s="8">
        <f t="shared" si="118"/>
        <v>0</v>
      </c>
      <c r="D227" s="8">
        <f t="shared" si="118"/>
        <v>0</v>
      </c>
      <c r="E227" s="8">
        <f t="shared" si="118"/>
        <v>0</v>
      </c>
      <c r="F227" s="8">
        <f t="shared" si="118"/>
        <v>0.06</v>
      </c>
      <c r="G227" s="8">
        <f t="shared" si="118"/>
        <v>0.09</v>
      </c>
      <c r="H227" s="8">
        <f t="shared" si="118"/>
        <v>0.03</v>
      </c>
      <c r="I227" s="8">
        <f t="shared" si="118"/>
        <v>0.27</v>
      </c>
      <c r="J227" s="8">
        <f t="shared" si="118"/>
        <v>0</v>
      </c>
      <c r="K227" s="8">
        <f t="shared" si="118"/>
        <v>0</v>
      </c>
      <c r="L227" s="8">
        <f t="shared" si="118"/>
        <v>0</v>
      </c>
      <c r="M227" s="8">
        <f t="shared" si="118"/>
        <v>0</v>
      </c>
      <c r="N227" s="8">
        <f t="shared" si="118"/>
        <v>0</v>
      </c>
      <c r="O227" s="8">
        <f t="shared" si="118"/>
        <v>0</v>
      </c>
      <c r="P227" s="8">
        <f t="shared" si="118"/>
        <v>0</v>
      </c>
      <c r="Q227" s="8">
        <f t="shared" si="118"/>
        <v>0</v>
      </c>
      <c r="R227" s="8">
        <f t="shared" ref="C227:BA232" si="119">R11</f>
        <v>0</v>
      </c>
      <c r="S227" s="8">
        <f t="shared" si="119"/>
        <v>0</v>
      </c>
      <c r="T227" s="8">
        <f t="shared" si="119"/>
        <v>0</v>
      </c>
      <c r="U227" s="8">
        <f t="shared" si="119"/>
        <v>0</v>
      </c>
      <c r="V227" s="8">
        <f t="shared" si="119"/>
        <v>0</v>
      </c>
      <c r="W227" s="8">
        <f t="shared" si="119"/>
        <v>0</v>
      </c>
      <c r="X227" s="8">
        <f t="shared" si="119"/>
        <v>0</v>
      </c>
      <c r="Y227" s="8">
        <f t="shared" si="119"/>
        <v>0</v>
      </c>
      <c r="Z227" s="8">
        <f t="shared" si="119"/>
        <v>0</v>
      </c>
      <c r="AA227" s="8">
        <f t="shared" si="119"/>
        <v>0</v>
      </c>
      <c r="AB227" s="8">
        <f t="shared" si="119"/>
        <v>0</v>
      </c>
      <c r="AC227" s="8">
        <f t="shared" si="119"/>
        <v>0</v>
      </c>
      <c r="AD227" s="8">
        <f t="shared" si="119"/>
        <v>0</v>
      </c>
      <c r="AE227" s="8">
        <f t="shared" si="119"/>
        <v>0</v>
      </c>
      <c r="AF227" s="8">
        <f t="shared" si="119"/>
        <v>0</v>
      </c>
      <c r="AG227" s="8">
        <f t="shared" si="119"/>
        <v>0</v>
      </c>
      <c r="AH227" s="8">
        <f t="shared" si="119"/>
        <v>0</v>
      </c>
      <c r="AI227" s="8">
        <f t="shared" si="119"/>
        <v>0</v>
      </c>
      <c r="AJ227" s="8">
        <f t="shared" si="119"/>
        <v>0</v>
      </c>
      <c r="AK227" s="8">
        <f t="shared" si="119"/>
        <v>0</v>
      </c>
      <c r="AL227" s="8">
        <f t="shared" si="119"/>
        <v>0</v>
      </c>
      <c r="AM227" s="8">
        <f t="shared" si="119"/>
        <v>0</v>
      </c>
      <c r="AN227" s="8">
        <f t="shared" si="119"/>
        <v>0</v>
      </c>
      <c r="AO227" s="8">
        <f t="shared" si="119"/>
        <v>0</v>
      </c>
      <c r="AP227" s="8">
        <f t="shared" si="119"/>
        <v>0</v>
      </c>
      <c r="AQ227" s="8">
        <f t="shared" si="119"/>
        <v>0</v>
      </c>
      <c r="AR227" s="8">
        <f t="shared" si="119"/>
        <v>0</v>
      </c>
      <c r="AS227" s="8">
        <f t="shared" si="119"/>
        <v>0</v>
      </c>
      <c r="AT227" s="8">
        <f t="shared" si="119"/>
        <v>0</v>
      </c>
      <c r="AU227" s="8">
        <f t="shared" si="119"/>
        <v>0</v>
      </c>
      <c r="AV227" s="8">
        <f t="shared" si="119"/>
        <v>0</v>
      </c>
      <c r="AW227" s="8">
        <f t="shared" si="119"/>
        <v>0</v>
      </c>
      <c r="AX227" s="8">
        <f t="shared" si="119"/>
        <v>0</v>
      </c>
      <c r="AY227" s="8">
        <f t="shared" si="119"/>
        <v>0</v>
      </c>
      <c r="AZ227" s="8">
        <f t="shared" si="119"/>
        <v>0</v>
      </c>
      <c r="BA227" s="8">
        <f t="shared" si="119"/>
        <v>0</v>
      </c>
    </row>
    <row r="228" spans="1:53">
      <c r="A228" s="24" t="s">
        <v>20</v>
      </c>
      <c r="B228" s="8">
        <f t="shared" si="118"/>
        <v>0.06</v>
      </c>
      <c r="C228" s="8">
        <f t="shared" si="119"/>
        <v>0</v>
      </c>
      <c r="D228" s="8">
        <f t="shared" si="119"/>
        <v>0</v>
      </c>
      <c r="E228" s="8">
        <f t="shared" si="119"/>
        <v>1.24</v>
      </c>
      <c r="F228" s="8">
        <f t="shared" si="119"/>
        <v>1.02</v>
      </c>
      <c r="G228" s="8">
        <f t="shared" si="119"/>
        <v>0.95</v>
      </c>
      <c r="H228" s="8">
        <f t="shared" si="119"/>
        <v>1.25</v>
      </c>
      <c r="I228" s="8">
        <f t="shared" si="119"/>
        <v>1.1200000000000001</v>
      </c>
      <c r="J228" s="8">
        <f t="shared" si="119"/>
        <v>0.95</v>
      </c>
      <c r="K228" s="8">
        <f t="shared" si="119"/>
        <v>2.27</v>
      </c>
      <c r="L228" s="8">
        <f t="shared" si="119"/>
        <v>0.42</v>
      </c>
      <c r="M228" s="8">
        <f t="shared" si="119"/>
        <v>0.1</v>
      </c>
      <c r="N228" s="8">
        <f t="shared" si="119"/>
        <v>0.53</v>
      </c>
      <c r="O228" s="8">
        <f t="shared" si="119"/>
        <v>1.1399999999999999</v>
      </c>
      <c r="P228" s="8">
        <f t="shared" si="119"/>
        <v>0.06</v>
      </c>
      <c r="Q228" s="8">
        <f t="shared" si="119"/>
        <v>0.05</v>
      </c>
      <c r="R228" s="8">
        <f t="shared" si="119"/>
        <v>2.93</v>
      </c>
      <c r="S228" s="8">
        <f t="shared" si="119"/>
        <v>0.56999999999999995</v>
      </c>
      <c r="T228" s="8">
        <f t="shared" si="119"/>
        <v>1.6</v>
      </c>
      <c r="U228" s="8">
        <f t="shared" si="119"/>
        <v>0</v>
      </c>
      <c r="V228" s="8">
        <f t="shared" si="119"/>
        <v>0.05</v>
      </c>
      <c r="W228" s="8">
        <f t="shared" si="119"/>
        <v>2.67</v>
      </c>
      <c r="X228" s="8">
        <f t="shared" si="119"/>
        <v>0.34</v>
      </c>
      <c r="Y228" s="8">
        <f t="shared" si="119"/>
        <v>0</v>
      </c>
      <c r="Z228" s="8">
        <f t="shared" si="119"/>
        <v>4.4000000000000004</v>
      </c>
      <c r="AA228" s="8">
        <f t="shared" si="119"/>
        <v>0.27</v>
      </c>
      <c r="AB228" s="8">
        <f t="shared" si="119"/>
        <v>11.6</v>
      </c>
      <c r="AC228" s="8">
        <f t="shared" si="119"/>
        <v>16.3</v>
      </c>
      <c r="AD228" s="8">
        <f t="shared" si="119"/>
        <v>22.3</v>
      </c>
      <c r="AE228" s="8">
        <f t="shared" si="119"/>
        <v>4.4000000000000004</v>
      </c>
      <c r="AF228" s="8">
        <f t="shared" si="119"/>
        <v>0.66</v>
      </c>
      <c r="AG228" s="8">
        <f t="shared" si="119"/>
        <v>3.19</v>
      </c>
      <c r="AH228" s="8">
        <f t="shared" si="119"/>
        <v>4.4000000000000004</v>
      </c>
      <c r="AI228" s="8">
        <f t="shared" si="119"/>
        <v>0.27</v>
      </c>
      <c r="AJ228" s="8">
        <f t="shared" si="119"/>
        <v>0.28000000000000003</v>
      </c>
      <c r="AK228" s="8">
        <f t="shared" si="119"/>
        <v>0.34</v>
      </c>
      <c r="AL228" s="8">
        <f t="shared" si="119"/>
        <v>4.88</v>
      </c>
      <c r="AM228" s="8">
        <f t="shared" si="119"/>
        <v>0.69</v>
      </c>
      <c r="AN228" s="8">
        <f t="shared" si="119"/>
        <v>0.59</v>
      </c>
      <c r="AO228" s="8">
        <f t="shared" si="119"/>
        <v>0.27</v>
      </c>
      <c r="AP228" s="8">
        <f t="shared" si="119"/>
        <v>0.24</v>
      </c>
      <c r="AQ228" s="8">
        <f t="shared" si="119"/>
        <v>0.61</v>
      </c>
      <c r="AR228" s="8">
        <f t="shared" si="119"/>
        <v>0.53</v>
      </c>
      <c r="AS228" s="8">
        <f t="shared" si="119"/>
        <v>3.05</v>
      </c>
      <c r="AT228" s="8">
        <f t="shared" si="119"/>
        <v>2.4300000000000002</v>
      </c>
      <c r="AU228" s="8">
        <f t="shared" si="119"/>
        <v>0.34</v>
      </c>
      <c r="AV228" s="8">
        <f t="shared" si="119"/>
        <v>1.3793939393939394</v>
      </c>
      <c r="AW228" s="8">
        <f t="shared" si="119"/>
        <v>0.6</v>
      </c>
      <c r="AX228" s="8">
        <f t="shared" si="119"/>
        <v>0.5</v>
      </c>
      <c r="AY228" s="8">
        <f t="shared" si="119"/>
        <v>0.8</v>
      </c>
      <c r="AZ228" s="8">
        <f t="shared" si="119"/>
        <v>0.7</v>
      </c>
      <c r="BA228" s="8">
        <f t="shared" si="119"/>
        <v>0.25</v>
      </c>
    </row>
    <row r="229" spans="1:53">
      <c r="A229" s="24" t="s">
        <v>18</v>
      </c>
      <c r="B229" s="8">
        <f t="shared" si="118"/>
        <v>1.71</v>
      </c>
      <c r="C229" s="8">
        <f t="shared" si="119"/>
        <v>0</v>
      </c>
      <c r="D229" s="8">
        <f t="shared" si="119"/>
        <v>0</v>
      </c>
      <c r="E229" s="8">
        <f t="shared" si="119"/>
        <v>2.5499999999999998</v>
      </c>
      <c r="F229" s="8">
        <f t="shared" si="119"/>
        <v>0</v>
      </c>
      <c r="G229" s="8">
        <f t="shared" si="119"/>
        <v>2.23</v>
      </c>
      <c r="H229" s="8">
        <f t="shared" si="119"/>
        <v>2.56</v>
      </c>
      <c r="I229" s="8">
        <f t="shared" si="119"/>
        <v>2.06</v>
      </c>
      <c r="J229" s="8">
        <f t="shared" si="119"/>
        <v>1.77</v>
      </c>
      <c r="K229" s="8">
        <f t="shared" si="119"/>
        <v>5.2</v>
      </c>
      <c r="L229" s="8">
        <f t="shared" si="119"/>
        <v>5.63</v>
      </c>
      <c r="M229" s="8">
        <f t="shared" si="119"/>
        <v>9.43</v>
      </c>
      <c r="N229" s="8">
        <f t="shared" si="119"/>
        <v>7.16</v>
      </c>
      <c r="O229" s="8">
        <f t="shared" si="119"/>
        <v>3.3</v>
      </c>
      <c r="P229" s="8">
        <f t="shared" si="119"/>
        <v>1.91</v>
      </c>
      <c r="Q229" s="8">
        <f t="shared" si="119"/>
        <v>2.77</v>
      </c>
      <c r="R229" s="8">
        <f t="shared" si="119"/>
        <v>6.24</v>
      </c>
      <c r="S229" s="8">
        <f t="shared" si="119"/>
        <v>3.7</v>
      </c>
      <c r="T229" s="8">
        <f t="shared" si="119"/>
        <v>6.6</v>
      </c>
      <c r="U229" s="8">
        <f t="shared" si="119"/>
        <v>4.9400000000000004</v>
      </c>
      <c r="V229" s="8">
        <f t="shared" si="119"/>
        <v>1.91</v>
      </c>
      <c r="W229" s="8">
        <f t="shared" si="119"/>
        <v>4.9400000000000004</v>
      </c>
      <c r="X229" s="8">
        <f t="shared" si="119"/>
        <v>1.87</v>
      </c>
      <c r="Y229" s="8">
        <f t="shared" si="119"/>
        <v>7.79</v>
      </c>
      <c r="Z229" s="8">
        <f t="shared" si="119"/>
        <v>4.05</v>
      </c>
      <c r="AA229" s="8">
        <f t="shared" si="119"/>
        <v>9.11</v>
      </c>
      <c r="AB229" s="8">
        <f t="shared" si="119"/>
        <v>7</v>
      </c>
      <c r="AC229" s="8">
        <f t="shared" si="119"/>
        <v>5.4</v>
      </c>
      <c r="AD229" s="8">
        <f t="shared" si="119"/>
        <v>6.4</v>
      </c>
      <c r="AE229" s="8">
        <f t="shared" si="119"/>
        <v>5</v>
      </c>
      <c r="AF229" s="8">
        <f t="shared" si="119"/>
        <v>8.07</v>
      </c>
      <c r="AG229" s="8">
        <f t="shared" si="119"/>
        <v>4.93</v>
      </c>
      <c r="AH229" s="8">
        <f t="shared" si="119"/>
        <v>4.05</v>
      </c>
      <c r="AI229" s="8">
        <f t="shared" si="119"/>
        <v>9.11</v>
      </c>
      <c r="AJ229" s="8">
        <f t="shared" si="119"/>
        <v>1.17</v>
      </c>
      <c r="AK229" s="8">
        <f t="shared" si="119"/>
        <v>1.88</v>
      </c>
      <c r="AL229" s="8">
        <f t="shared" si="119"/>
        <v>4.24</v>
      </c>
      <c r="AM229" s="8">
        <f t="shared" si="119"/>
        <v>7.93</v>
      </c>
      <c r="AN229" s="8">
        <f t="shared" si="119"/>
        <v>3.42</v>
      </c>
      <c r="AO229" s="8">
        <f t="shared" si="119"/>
        <v>1.49</v>
      </c>
      <c r="AP229" s="8">
        <f t="shared" si="119"/>
        <v>1.05</v>
      </c>
      <c r="AQ229" s="8">
        <f t="shared" si="119"/>
        <v>7</v>
      </c>
      <c r="AR229" s="8">
        <f t="shared" si="119"/>
        <v>7.16</v>
      </c>
      <c r="AS229" s="8">
        <f t="shared" si="119"/>
        <v>4.5599999999999996</v>
      </c>
      <c r="AT229" s="8">
        <f t="shared" si="119"/>
        <v>3.89</v>
      </c>
      <c r="AU229" s="8">
        <f t="shared" si="119"/>
        <v>4.12</v>
      </c>
      <c r="AV229" s="8">
        <f t="shared" si="119"/>
        <v>4.782571428571428</v>
      </c>
      <c r="AW229" s="8">
        <f t="shared" si="119"/>
        <v>6.7</v>
      </c>
      <c r="AX229" s="8">
        <f t="shared" si="119"/>
        <v>6.8</v>
      </c>
      <c r="AY229" s="8">
        <f t="shared" si="119"/>
        <v>7.6</v>
      </c>
      <c r="AZ229" s="8">
        <f t="shared" si="119"/>
        <v>6.4</v>
      </c>
      <c r="BA229" s="8">
        <f t="shared" si="119"/>
        <v>11.35</v>
      </c>
    </row>
    <row r="230" spans="1:53">
      <c r="A230" s="24" t="s">
        <v>70</v>
      </c>
      <c r="B230" s="23">
        <f t="shared" si="118"/>
        <v>0</v>
      </c>
      <c r="C230" s="23">
        <f t="shared" si="119"/>
        <v>0</v>
      </c>
      <c r="D230" s="23">
        <f t="shared" si="119"/>
        <v>0</v>
      </c>
      <c r="E230" s="23">
        <f t="shared" si="119"/>
        <v>0</v>
      </c>
      <c r="F230" s="23">
        <f t="shared" si="119"/>
        <v>0</v>
      </c>
      <c r="G230" s="23">
        <f t="shared" si="119"/>
        <v>0</v>
      </c>
      <c r="H230" s="23">
        <f t="shared" si="119"/>
        <v>0</v>
      </c>
      <c r="I230" s="23">
        <f t="shared" si="119"/>
        <v>0</v>
      </c>
      <c r="J230" s="23">
        <f t="shared" si="119"/>
        <v>0</v>
      </c>
      <c r="K230" s="23">
        <f t="shared" si="119"/>
        <v>0</v>
      </c>
      <c r="L230" s="23">
        <f t="shared" si="119"/>
        <v>0</v>
      </c>
      <c r="M230" s="23">
        <f t="shared" si="119"/>
        <v>0</v>
      </c>
      <c r="N230" s="23">
        <f t="shared" si="119"/>
        <v>0</v>
      </c>
      <c r="O230" s="23">
        <f t="shared" si="119"/>
        <v>0</v>
      </c>
      <c r="P230" s="23">
        <f t="shared" si="119"/>
        <v>0</v>
      </c>
      <c r="Q230" s="23">
        <f t="shared" si="119"/>
        <v>0</v>
      </c>
      <c r="R230" s="23">
        <f t="shared" si="119"/>
        <v>0</v>
      </c>
      <c r="S230" s="23">
        <f t="shared" si="119"/>
        <v>0</v>
      </c>
      <c r="T230" s="23">
        <f t="shared" si="119"/>
        <v>0</v>
      </c>
      <c r="U230" s="23">
        <f t="shared" si="119"/>
        <v>0</v>
      </c>
      <c r="V230" s="23">
        <f t="shared" si="119"/>
        <v>0</v>
      </c>
      <c r="W230" s="23">
        <f t="shared" si="119"/>
        <v>0</v>
      </c>
      <c r="X230" s="23">
        <f t="shared" si="119"/>
        <v>0</v>
      </c>
      <c r="Y230" s="23">
        <f t="shared" si="119"/>
        <v>0</v>
      </c>
      <c r="Z230" s="23">
        <f t="shared" si="119"/>
        <v>0</v>
      </c>
      <c r="AA230" s="23">
        <f t="shared" si="119"/>
        <v>0</v>
      </c>
      <c r="AB230" s="23">
        <f t="shared" si="119"/>
        <v>0</v>
      </c>
      <c r="AC230" s="23">
        <f t="shared" si="119"/>
        <v>0</v>
      </c>
      <c r="AD230" s="23">
        <f t="shared" si="119"/>
        <v>0</v>
      </c>
      <c r="AE230" s="23">
        <f t="shared" si="119"/>
        <v>0</v>
      </c>
      <c r="AF230" s="23">
        <f t="shared" si="119"/>
        <v>0</v>
      </c>
      <c r="AG230" s="23">
        <f t="shared" si="119"/>
        <v>0</v>
      </c>
      <c r="AH230" s="23">
        <f t="shared" si="119"/>
        <v>0</v>
      </c>
      <c r="AI230" s="23">
        <f t="shared" si="119"/>
        <v>0</v>
      </c>
      <c r="AJ230" s="23">
        <f t="shared" si="119"/>
        <v>0</v>
      </c>
      <c r="AK230" s="23">
        <f t="shared" si="119"/>
        <v>0</v>
      </c>
      <c r="AL230" s="23">
        <f t="shared" si="119"/>
        <v>0</v>
      </c>
      <c r="AM230" s="23">
        <f t="shared" si="119"/>
        <v>0</v>
      </c>
      <c r="AN230" s="23">
        <f t="shared" si="119"/>
        <v>0</v>
      </c>
      <c r="AO230" s="23">
        <f t="shared" si="119"/>
        <v>0</v>
      </c>
      <c r="AP230" s="23">
        <f t="shared" si="119"/>
        <v>0</v>
      </c>
      <c r="AQ230" s="23">
        <f t="shared" si="119"/>
        <v>0</v>
      </c>
      <c r="AR230" s="23">
        <f t="shared" si="119"/>
        <v>0</v>
      </c>
      <c r="AS230" s="23">
        <f t="shared" si="119"/>
        <v>0</v>
      </c>
      <c r="AT230" s="23">
        <f t="shared" si="119"/>
        <v>0</v>
      </c>
      <c r="AU230" s="23">
        <f t="shared" si="119"/>
        <v>0</v>
      </c>
      <c r="AV230" s="23">
        <f t="shared" si="119"/>
        <v>0</v>
      </c>
      <c r="AW230" s="23">
        <f t="shared" si="119"/>
        <v>0</v>
      </c>
      <c r="AX230" s="23">
        <f t="shared" si="119"/>
        <v>0</v>
      </c>
      <c r="AY230" s="23">
        <f t="shared" si="119"/>
        <v>0</v>
      </c>
      <c r="AZ230" s="23">
        <f t="shared" si="119"/>
        <v>0</v>
      </c>
      <c r="BA230" s="23">
        <f t="shared" si="119"/>
        <v>0</v>
      </c>
    </row>
    <row r="231" spans="1:53">
      <c r="A231" s="26" t="s">
        <v>24</v>
      </c>
      <c r="B231" s="8">
        <f t="shared" si="118"/>
        <v>0</v>
      </c>
      <c r="C231" s="8">
        <f t="shared" si="119"/>
        <v>0</v>
      </c>
      <c r="D231" s="8">
        <f t="shared" si="119"/>
        <v>0</v>
      </c>
      <c r="E231" s="8">
        <f t="shared" si="119"/>
        <v>0</v>
      </c>
      <c r="F231" s="8">
        <f t="shared" si="119"/>
        <v>0</v>
      </c>
      <c r="G231" s="8">
        <f t="shared" si="119"/>
        <v>0</v>
      </c>
      <c r="H231" s="8">
        <f t="shared" si="119"/>
        <v>0</v>
      </c>
      <c r="I231" s="8">
        <f t="shared" si="119"/>
        <v>0</v>
      </c>
      <c r="J231" s="8">
        <f t="shared" si="119"/>
        <v>0</v>
      </c>
      <c r="K231" s="8">
        <f t="shared" si="119"/>
        <v>0</v>
      </c>
      <c r="L231" s="8">
        <f t="shared" si="119"/>
        <v>0</v>
      </c>
      <c r="M231" s="8">
        <f t="shared" si="119"/>
        <v>0</v>
      </c>
      <c r="N231" s="8">
        <f t="shared" si="119"/>
        <v>0</v>
      </c>
      <c r="O231" s="8">
        <f t="shared" si="119"/>
        <v>0</v>
      </c>
      <c r="P231" s="8">
        <f t="shared" si="119"/>
        <v>0</v>
      </c>
      <c r="Q231" s="8">
        <f t="shared" si="119"/>
        <v>0</v>
      </c>
      <c r="R231" s="8">
        <f t="shared" si="119"/>
        <v>0</v>
      </c>
      <c r="S231" s="8">
        <f t="shared" si="119"/>
        <v>0</v>
      </c>
      <c r="T231" s="8">
        <f t="shared" si="119"/>
        <v>0</v>
      </c>
      <c r="U231" s="8">
        <f t="shared" si="119"/>
        <v>0</v>
      </c>
      <c r="V231" s="8">
        <f t="shared" si="119"/>
        <v>0</v>
      </c>
      <c r="W231" s="8">
        <f t="shared" si="119"/>
        <v>0</v>
      </c>
      <c r="X231" s="8">
        <f t="shared" si="119"/>
        <v>0</v>
      </c>
      <c r="Y231" s="8">
        <f t="shared" si="119"/>
        <v>0</v>
      </c>
      <c r="Z231" s="8">
        <f t="shared" si="119"/>
        <v>0</v>
      </c>
      <c r="AA231" s="8">
        <f t="shared" si="119"/>
        <v>0</v>
      </c>
      <c r="AB231" s="8">
        <f t="shared" si="119"/>
        <v>0</v>
      </c>
      <c r="AC231" s="8">
        <f t="shared" si="119"/>
        <v>0</v>
      </c>
      <c r="AD231" s="8">
        <f t="shared" si="119"/>
        <v>0</v>
      </c>
      <c r="AE231" s="8">
        <f t="shared" si="119"/>
        <v>0</v>
      </c>
      <c r="AF231" s="8">
        <f t="shared" si="119"/>
        <v>0</v>
      </c>
      <c r="AG231" s="8">
        <f t="shared" si="119"/>
        <v>0</v>
      </c>
      <c r="AH231" s="8">
        <f t="shared" si="119"/>
        <v>0</v>
      </c>
      <c r="AI231" s="8">
        <f t="shared" si="119"/>
        <v>0</v>
      </c>
      <c r="AJ231" s="8">
        <f t="shared" si="119"/>
        <v>0</v>
      </c>
      <c r="AK231" s="8">
        <f t="shared" si="119"/>
        <v>0</v>
      </c>
      <c r="AL231" s="8">
        <f t="shared" si="119"/>
        <v>0</v>
      </c>
      <c r="AM231" s="8">
        <f t="shared" si="119"/>
        <v>0</v>
      </c>
      <c r="AN231" s="8">
        <f t="shared" si="119"/>
        <v>0</v>
      </c>
      <c r="AO231" s="8">
        <f t="shared" si="119"/>
        <v>0</v>
      </c>
      <c r="AP231" s="8">
        <f t="shared" si="119"/>
        <v>0</v>
      </c>
      <c r="AQ231" s="8">
        <f t="shared" si="119"/>
        <v>0</v>
      </c>
      <c r="AR231" s="8">
        <f t="shared" si="119"/>
        <v>0</v>
      </c>
      <c r="AS231" s="8">
        <f t="shared" si="119"/>
        <v>0</v>
      </c>
      <c r="AT231" s="8">
        <f t="shared" si="119"/>
        <v>0</v>
      </c>
      <c r="AU231" s="8">
        <f t="shared" si="119"/>
        <v>0</v>
      </c>
      <c r="AV231" s="8">
        <f t="shared" si="119"/>
        <v>0</v>
      </c>
      <c r="AW231" s="8">
        <f t="shared" si="119"/>
        <v>0</v>
      </c>
      <c r="AX231" s="8">
        <f t="shared" si="119"/>
        <v>0</v>
      </c>
      <c r="AY231" s="8">
        <f t="shared" si="119"/>
        <v>0</v>
      </c>
      <c r="AZ231" s="8">
        <f t="shared" si="119"/>
        <v>0</v>
      </c>
      <c r="BA231" s="8">
        <f t="shared" si="119"/>
        <v>0</v>
      </c>
    </row>
    <row r="232" spans="1:53">
      <c r="A232" s="26" t="s">
        <v>33</v>
      </c>
      <c r="B232" s="8">
        <f t="shared" si="118"/>
        <v>0</v>
      </c>
      <c r="C232" s="8">
        <f t="shared" si="119"/>
        <v>0</v>
      </c>
      <c r="D232" s="8">
        <f t="shared" si="119"/>
        <v>0</v>
      </c>
      <c r="E232" s="8">
        <f t="shared" si="119"/>
        <v>0</v>
      </c>
      <c r="F232" s="8">
        <f t="shared" si="119"/>
        <v>0</v>
      </c>
      <c r="G232" s="8">
        <f t="shared" si="119"/>
        <v>0</v>
      </c>
      <c r="H232" s="8">
        <f t="shared" si="119"/>
        <v>0</v>
      </c>
      <c r="I232" s="8">
        <f t="shared" si="119"/>
        <v>0</v>
      </c>
      <c r="J232" s="8">
        <f t="shared" si="119"/>
        <v>0</v>
      </c>
      <c r="K232" s="8">
        <f t="shared" si="119"/>
        <v>0</v>
      </c>
      <c r="L232" s="8">
        <f t="shared" si="119"/>
        <v>0</v>
      </c>
      <c r="M232" s="8">
        <f t="shared" si="119"/>
        <v>0</v>
      </c>
      <c r="N232" s="8">
        <f t="shared" si="119"/>
        <v>0</v>
      </c>
      <c r="O232" s="8">
        <f t="shared" si="119"/>
        <v>0</v>
      </c>
      <c r="P232" s="8">
        <f t="shared" si="119"/>
        <v>0</v>
      </c>
      <c r="Q232" s="8">
        <f t="shared" si="119"/>
        <v>0</v>
      </c>
      <c r="R232" s="8">
        <f t="shared" ref="C232:BA237" si="120">R16</f>
        <v>0</v>
      </c>
      <c r="S232" s="8">
        <f t="shared" si="120"/>
        <v>0</v>
      </c>
      <c r="T232" s="8">
        <f t="shared" si="120"/>
        <v>0</v>
      </c>
      <c r="U232" s="8">
        <f t="shared" si="120"/>
        <v>0</v>
      </c>
      <c r="V232" s="8">
        <f t="shared" si="120"/>
        <v>0</v>
      </c>
      <c r="W232" s="8">
        <f t="shared" si="120"/>
        <v>0</v>
      </c>
      <c r="X232" s="8">
        <f t="shared" si="120"/>
        <v>0</v>
      </c>
      <c r="Y232" s="8">
        <f t="shared" si="120"/>
        <v>0</v>
      </c>
      <c r="Z232" s="8">
        <f t="shared" si="120"/>
        <v>0</v>
      </c>
      <c r="AA232" s="8">
        <f t="shared" si="120"/>
        <v>0</v>
      </c>
      <c r="AB232" s="8">
        <f t="shared" si="120"/>
        <v>6.3</v>
      </c>
      <c r="AC232" s="8">
        <f t="shared" si="120"/>
        <v>5.4</v>
      </c>
      <c r="AD232" s="8">
        <f t="shared" si="120"/>
        <v>5.9</v>
      </c>
      <c r="AE232" s="8">
        <f t="shared" si="120"/>
        <v>0</v>
      </c>
      <c r="AF232" s="8">
        <f t="shared" si="120"/>
        <v>0</v>
      </c>
      <c r="AG232" s="8">
        <f t="shared" si="120"/>
        <v>0</v>
      </c>
      <c r="AH232" s="8">
        <f t="shared" si="120"/>
        <v>0</v>
      </c>
      <c r="AI232" s="8">
        <f t="shared" si="120"/>
        <v>0</v>
      </c>
      <c r="AJ232" s="8">
        <f t="shared" si="120"/>
        <v>0</v>
      </c>
      <c r="AK232" s="8">
        <f t="shared" si="120"/>
        <v>0</v>
      </c>
      <c r="AL232" s="8">
        <f t="shared" si="120"/>
        <v>0</v>
      </c>
      <c r="AM232" s="8">
        <f t="shared" si="120"/>
        <v>0</v>
      </c>
      <c r="AN232" s="8">
        <f t="shared" si="120"/>
        <v>0</v>
      </c>
      <c r="AO232" s="8">
        <f t="shared" si="120"/>
        <v>0</v>
      </c>
      <c r="AP232" s="8">
        <f t="shared" si="120"/>
        <v>0</v>
      </c>
      <c r="AQ232" s="8">
        <f t="shared" si="120"/>
        <v>0</v>
      </c>
      <c r="AR232" s="8">
        <f t="shared" si="120"/>
        <v>0</v>
      </c>
      <c r="AS232" s="8">
        <f t="shared" si="120"/>
        <v>0</v>
      </c>
      <c r="AT232" s="8">
        <f t="shared" si="120"/>
        <v>0</v>
      </c>
      <c r="AU232" s="8">
        <f t="shared" si="120"/>
        <v>0</v>
      </c>
      <c r="AV232" s="8">
        <f t="shared" si="120"/>
        <v>0</v>
      </c>
      <c r="AW232" s="8">
        <f t="shared" si="120"/>
        <v>0</v>
      </c>
      <c r="AX232" s="8">
        <f t="shared" si="120"/>
        <v>0</v>
      </c>
      <c r="AY232" s="8">
        <f t="shared" si="120"/>
        <v>0</v>
      </c>
      <c r="AZ232" s="8">
        <f t="shared" si="120"/>
        <v>0</v>
      </c>
      <c r="BA232" s="8">
        <f t="shared" si="120"/>
        <v>0</v>
      </c>
    </row>
    <row r="233" spans="1:53">
      <c r="A233" s="24" t="s">
        <v>5</v>
      </c>
      <c r="B233" s="8">
        <f t="shared" si="118"/>
        <v>0.11</v>
      </c>
      <c r="C233" s="8">
        <f t="shared" si="120"/>
        <v>0</v>
      </c>
      <c r="D233" s="8">
        <f t="shared" si="120"/>
        <v>0</v>
      </c>
      <c r="E233" s="8">
        <f t="shared" si="120"/>
        <v>0.17</v>
      </c>
      <c r="F233" s="8">
        <f t="shared" si="120"/>
        <v>2.39</v>
      </c>
      <c r="G233" s="8">
        <f t="shared" si="120"/>
        <v>0.19</v>
      </c>
      <c r="H233" s="8">
        <f t="shared" si="120"/>
        <v>0.2</v>
      </c>
      <c r="I233" s="8">
        <f t="shared" si="120"/>
        <v>7.0000000000000007E-2</v>
      </c>
      <c r="J233" s="8">
        <f t="shared" si="120"/>
        <v>0.5</v>
      </c>
      <c r="K233" s="8">
        <f t="shared" si="120"/>
        <v>0</v>
      </c>
      <c r="L233" s="8">
        <f t="shared" si="120"/>
        <v>0.23</v>
      </c>
      <c r="M233" s="8">
        <f t="shared" si="120"/>
        <v>0.01</v>
      </c>
      <c r="N233" s="8">
        <f t="shared" si="120"/>
        <v>0.79</v>
      </c>
      <c r="O233" s="8">
        <f t="shared" si="120"/>
        <v>4.28</v>
      </c>
      <c r="P233" s="8">
        <f t="shared" si="120"/>
        <v>0.65</v>
      </c>
      <c r="Q233" s="8">
        <f t="shared" si="120"/>
        <v>0.53</v>
      </c>
      <c r="R233" s="8">
        <f t="shared" si="120"/>
        <v>0.47</v>
      </c>
      <c r="S233" s="8">
        <f t="shared" si="120"/>
        <v>0.28999999999999998</v>
      </c>
      <c r="T233" s="8">
        <f t="shared" si="120"/>
        <v>0.1</v>
      </c>
      <c r="U233" s="8">
        <f t="shared" si="120"/>
        <v>0.02</v>
      </c>
      <c r="V233" s="8">
        <f t="shared" si="120"/>
        <v>0.55000000000000004</v>
      </c>
      <c r="W233" s="8">
        <f t="shared" si="120"/>
        <v>0.83</v>
      </c>
      <c r="X233" s="8">
        <f t="shared" si="120"/>
        <v>0.02</v>
      </c>
      <c r="Y233" s="8">
        <f t="shared" si="120"/>
        <v>2.88</v>
      </c>
      <c r="Z233" s="8">
        <f t="shared" si="120"/>
        <v>0.43</v>
      </c>
      <c r="AA233" s="8">
        <f t="shared" si="120"/>
        <v>0.28000000000000003</v>
      </c>
      <c r="AB233" s="8">
        <f t="shared" si="120"/>
        <v>0</v>
      </c>
      <c r="AC233" s="8">
        <f t="shared" si="120"/>
        <v>0</v>
      </c>
      <c r="AD233" s="8">
        <f t="shared" si="120"/>
        <v>0</v>
      </c>
      <c r="AE233" s="8">
        <f t="shared" si="120"/>
        <v>0</v>
      </c>
      <c r="AF233" s="8">
        <f t="shared" si="120"/>
        <v>0.28000000000000003</v>
      </c>
      <c r="AG233" s="8">
        <f t="shared" si="120"/>
        <v>0.8</v>
      </c>
      <c r="AH233" s="8">
        <f t="shared" si="120"/>
        <v>0.43</v>
      </c>
      <c r="AI233" s="8">
        <f t="shared" si="120"/>
        <v>0.28000000000000003</v>
      </c>
      <c r="AJ233" s="8">
        <f t="shared" si="120"/>
        <v>0.06</v>
      </c>
      <c r="AK233" s="8">
        <f t="shared" si="120"/>
        <v>0.02</v>
      </c>
      <c r="AL233" s="8">
        <f t="shared" si="120"/>
        <v>0.18</v>
      </c>
      <c r="AM233" s="8">
        <f t="shared" si="120"/>
        <v>0.31</v>
      </c>
      <c r="AN233" s="8">
        <f t="shared" si="120"/>
        <v>0.12</v>
      </c>
      <c r="AO233" s="8">
        <f t="shared" si="120"/>
        <v>0.18</v>
      </c>
      <c r="AP233" s="8">
        <f t="shared" si="120"/>
        <v>0.04</v>
      </c>
      <c r="AQ233" s="8">
        <f t="shared" si="120"/>
        <v>0</v>
      </c>
      <c r="AR233" s="8">
        <f t="shared" si="120"/>
        <v>0.79</v>
      </c>
      <c r="AS233" s="8">
        <f t="shared" si="120"/>
        <v>0.57999999999999996</v>
      </c>
      <c r="AT233" s="8">
        <f t="shared" si="120"/>
        <v>0.13</v>
      </c>
      <c r="AU233" s="8">
        <f t="shared" si="120"/>
        <v>0.56000000000000005</v>
      </c>
      <c r="AV233" s="8">
        <f t="shared" si="120"/>
        <v>0.55062500000000003</v>
      </c>
      <c r="AW233" s="8">
        <f t="shared" si="120"/>
        <v>0.2</v>
      </c>
      <c r="AX233" s="8">
        <f t="shared" si="120"/>
        <v>0.1</v>
      </c>
      <c r="AY233" s="8">
        <f t="shared" si="120"/>
        <v>0.1</v>
      </c>
      <c r="AZ233" s="8">
        <f t="shared" si="120"/>
        <v>0.2</v>
      </c>
      <c r="BA233" s="8">
        <f t="shared" si="120"/>
        <v>0.31</v>
      </c>
    </row>
    <row r="234" spans="1:53">
      <c r="A234" s="26" t="s">
        <v>3</v>
      </c>
      <c r="B234" s="8">
        <f t="shared" si="118"/>
        <v>0</v>
      </c>
      <c r="C234" s="8">
        <f t="shared" si="120"/>
        <v>0</v>
      </c>
      <c r="D234" s="8">
        <f t="shared" si="120"/>
        <v>0</v>
      </c>
      <c r="E234" s="8">
        <f t="shared" si="120"/>
        <v>0</v>
      </c>
      <c r="F234" s="8">
        <f t="shared" si="120"/>
        <v>0.16</v>
      </c>
      <c r="G234" s="8">
        <f t="shared" si="120"/>
        <v>0</v>
      </c>
      <c r="H234" s="8">
        <f t="shared" si="120"/>
        <v>0</v>
      </c>
      <c r="I234" s="8">
        <f t="shared" si="120"/>
        <v>0</v>
      </c>
      <c r="J234" s="8">
        <f t="shared" si="120"/>
        <v>0.1</v>
      </c>
      <c r="K234" s="8">
        <f t="shared" si="120"/>
        <v>0</v>
      </c>
      <c r="L234" s="8">
        <f t="shared" si="120"/>
        <v>0</v>
      </c>
      <c r="M234" s="8">
        <f t="shared" si="120"/>
        <v>0</v>
      </c>
      <c r="N234" s="8">
        <f t="shared" si="120"/>
        <v>0</v>
      </c>
      <c r="O234" s="8">
        <f t="shared" si="120"/>
        <v>0</v>
      </c>
      <c r="P234" s="8">
        <f t="shared" si="120"/>
        <v>0</v>
      </c>
      <c r="Q234" s="8">
        <f t="shared" si="120"/>
        <v>0</v>
      </c>
      <c r="R234" s="8">
        <f t="shared" si="120"/>
        <v>0</v>
      </c>
      <c r="S234" s="8">
        <f t="shared" si="120"/>
        <v>0</v>
      </c>
      <c r="T234" s="8">
        <f t="shared" si="120"/>
        <v>0</v>
      </c>
      <c r="U234" s="8">
        <f t="shared" si="120"/>
        <v>0</v>
      </c>
      <c r="V234" s="8">
        <f t="shared" si="120"/>
        <v>0</v>
      </c>
      <c r="W234" s="8">
        <f t="shared" si="120"/>
        <v>0</v>
      </c>
      <c r="X234" s="8">
        <f t="shared" si="120"/>
        <v>0</v>
      </c>
      <c r="Y234" s="8">
        <f t="shared" si="120"/>
        <v>0</v>
      </c>
      <c r="Z234" s="8">
        <f t="shared" si="120"/>
        <v>0</v>
      </c>
      <c r="AA234" s="8">
        <f t="shared" si="120"/>
        <v>0</v>
      </c>
      <c r="AB234" s="8">
        <f t="shared" si="120"/>
        <v>1.3</v>
      </c>
      <c r="AC234" s="8">
        <f t="shared" si="120"/>
        <v>1.2</v>
      </c>
      <c r="AD234" s="8">
        <f t="shared" si="120"/>
        <v>0</v>
      </c>
      <c r="AE234" s="8">
        <f t="shared" si="120"/>
        <v>0</v>
      </c>
      <c r="AF234" s="8">
        <f t="shared" si="120"/>
        <v>0</v>
      </c>
      <c r="AG234" s="8">
        <f t="shared" si="120"/>
        <v>0</v>
      </c>
      <c r="AH234" s="8">
        <f t="shared" si="120"/>
        <v>0</v>
      </c>
      <c r="AI234" s="8">
        <f t="shared" si="120"/>
        <v>0</v>
      </c>
      <c r="AJ234" s="8">
        <f t="shared" si="120"/>
        <v>0</v>
      </c>
      <c r="AK234" s="8">
        <f t="shared" si="120"/>
        <v>0</v>
      </c>
      <c r="AL234" s="8">
        <f t="shared" si="120"/>
        <v>0</v>
      </c>
      <c r="AM234" s="8">
        <f t="shared" si="120"/>
        <v>0</v>
      </c>
      <c r="AN234" s="8">
        <f t="shared" si="120"/>
        <v>0</v>
      </c>
      <c r="AO234" s="8">
        <f t="shared" si="120"/>
        <v>0</v>
      </c>
      <c r="AP234" s="8">
        <f t="shared" si="120"/>
        <v>0</v>
      </c>
      <c r="AQ234" s="8">
        <f t="shared" si="120"/>
        <v>0</v>
      </c>
      <c r="AR234" s="8">
        <f t="shared" si="120"/>
        <v>0</v>
      </c>
      <c r="AS234" s="8">
        <f t="shared" si="120"/>
        <v>0</v>
      </c>
      <c r="AT234" s="8">
        <f t="shared" si="120"/>
        <v>0</v>
      </c>
      <c r="AU234" s="8">
        <f t="shared" si="120"/>
        <v>0</v>
      </c>
      <c r="AV234" s="8">
        <f t="shared" si="120"/>
        <v>0</v>
      </c>
      <c r="AW234" s="8">
        <f t="shared" si="120"/>
        <v>0</v>
      </c>
      <c r="AX234" s="8">
        <f t="shared" si="120"/>
        <v>0</v>
      </c>
      <c r="AY234" s="8">
        <f t="shared" si="120"/>
        <v>0</v>
      </c>
      <c r="AZ234" s="8">
        <f t="shared" si="120"/>
        <v>0</v>
      </c>
      <c r="BA234" s="8">
        <f t="shared" si="120"/>
        <v>1.1599999999999999</v>
      </c>
    </row>
    <row r="235" spans="1:53">
      <c r="A235" s="24" t="s">
        <v>71</v>
      </c>
      <c r="B235" s="8">
        <f t="shared" si="118"/>
        <v>0</v>
      </c>
      <c r="C235" s="8">
        <f t="shared" si="120"/>
        <v>0</v>
      </c>
      <c r="D235" s="8">
        <f t="shared" si="120"/>
        <v>0</v>
      </c>
      <c r="E235" s="8">
        <f t="shared" si="120"/>
        <v>0</v>
      </c>
      <c r="F235" s="8">
        <f t="shared" si="120"/>
        <v>0</v>
      </c>
      <c r="G235" s="8">
        <f t="shared" si="120"/>
        <v>0</v>
      </c>
      <c r="H235" s="8">
        <f t="shared" si="120"/>
        <v>0</v>
      </c>
      <c r="I235" s="8">
        <f t="shared" si="120"/>
        <v>0</v>
      </c>
      <c r="J235" s="8">
        <f t="shared" si="120"/>
        <v>0</v>
      </c>
      <c r="K235" s="8">
        <f t="shared" si="120"/>
        <v>0</v>
      </c>
      <c r="L235" s="8">
        <f t="shared" si="120"/>
        <v>0</v>
      </c>
      <c r="M235" s="8">
        <f t="shared" si="120"/>
        <v>0</v>
      </c>
      <c r="N235" s="8">
        <f t="shared" si="120"/>
        <v>0</v>
      </c>
      <c r="O235" s="8">
        <f t="shared" si="120"/>
        <v>0</v>
      </c>
      <c r="P235" s="8">
        <f t="shared" si="120"/>
        <v>0</v>
      </c>
      <c r="Q235" s="8">
        <f t="shared" si="120"/>
        <v>0</v>
      </c>
      <c r="R235" s="8">
        <f t="shared" si="120"/>
        <v>0</v>
      </c>
      <c r="S235" s="8">
        <f t="shared" si="120"/>
        <v>0</v>
      </c>
      <c r="T235" s="8">
        <f t="shared" si="120"/>
        <v>0</v>
      </c>
      <c r="U235" s="8">
        <f t="shared" si="120"/>
        <v>0</v>
      </c>
      <c r="V235" s="8">
        <f t="shared" si="120"/>
        <v>0</v>
      </c>
      <c r="W235" s="8">
        <f t="shared" si="120"/>
        <v>0</v>
      </c>
      <c r="X235" s="8">
        <f t="shared" si="120"/>
        <v>0</v>
      </c>
      <c r="Y235" s="8">
        <f t="shared" si="120"/>
        <v>0</v>
      </c>
      <c r="Z235" s="8">
        <f t="shared" si="120"/>
        <v>0</v>
      </c>
      <c r="AA235" s="8">
        <f t="shared" si="120"/>
        <v>0</v>
      </c>
      <c r="AB235" s="8">
        <f t="shared" si="120"/>
        <v>0</v>
      </c>
      <c r="AC235" s="8">
        <f t="shared" si="120"/>
        <v>0</v>
      </c>
      <c r="AD235" s="8">
        <f t="shared" si="120"/>
        <v>0</v>
      </c>
      <c r="AE235" s="8">
        <f t="shared" si="120"/>
        <v>0</v>
      </c>
      <c r="AF235" s="8">
        <f t="shared" si="120"/>
        <v>0</v>
      </c>
      <c r="AG235" s="8">
        <f t="shared" si="120"/>
        <v>0</v>
      </c>
      <c r="AH235" s="8">
        <f t="shared" si="120"/>
        <v>0</v>
      </c>
      <c r="AI235" s="8">
        <f t="shared" si="120"/>
        <v>0</v>
      </c>
      <c r="AJ235" s="8">
        <f t="shared" si="120"/>
        <v>0</v>
      </c>
      <c r="AK235" s="8">
        <f t="shared" si="120"/>
        <v>0</v>
      </c>
      <c r="AL235" s="8">
        <f t="shared" si="120"/>
        <v>0</v>
      </c>
      <c r="AM235" s="8">
        <f t="shared" si="120"/>
        <v>0</v>
      </c>
      <c r="AN235" s="8">
        <f t="shared" si="120"/>
        <v>0</v>
      </c>
      <c r="AO235" s="8">
        <f t="shared" si="120"/>
        <v>0</v>
      </c>
      <c r="AP235" s="8">
        <f t="shared" si="120"/>
        <v>0</v>
      </c>
      <c r="AQ235" s="8">
        <f t="shared" si="120"/>
        <v>0</v>
      </c>
      <c r="AR235" s="8">
        <f t="shared" si="120"/>
        <v>0</v>
      </c>
      <c r="AS235" s="8">
        <f t="shared" si="120"/>
        <v>0</v>
      </c>
      <c r="AT235" s="8">
        <f t="shared" si="120"/>
        <v>0</v>
      </c>
      <c r="AU235" s="8">
        <f t="shared" si="120"/>
        <v>0</v>
      </c>
      <c r="AV235" s="8">
        <f t="shared" si="120"/>
        <v>0</v>
      </c>
      <c r="AW235" s="8">
        <f t="shared" si="120"/>
        <v>0</v>
      </c>
      <c r="AX235" s="8">
        <f t="shared" si="120"/>
        <v>0</v>
      </c>
      <c r="AY235" s="8">
        <f t="shared" si="120"/>
        <v>0</v>
      </c>
      <c r="AZ235" s="8">
        <f t="shared" si="120"/>
        <v>0</v>
      </c>
      <c r="BA235" s="8">
        <f t="shared" si="120"/>
        <v>0</v>
      </c>
    </row>
    <row r="236" spans="1:53">
      <c r="A236" s="26" t="s">
        <v>22</v>
      </c>
      <c r="B236" s="8">
        <f t="shared" si="118"/>
        <v>0.92</v>
      </c>
      <c r="C236" s="8">
        <f t="shared" si="120"/>
        <v>0</v>
      </c>
      <c r="D236" s="8">
        <f t="shared" si="120"/>
        <v>0</v>
      </c>
      <c r="E236" s="8">
        <f t="shared" si="120"/>
        <v>0.15</v>
      </c>
      <c r="F236" s="8">
        <f t="shared" si="120"/>
        <v>0.08</v>
      </c>
      <c r="G236" s="8">
        <f t="shared" si="120"/>
        <v>0.17</v>
      </c>
      <c r="H236" s="8">
        <f t="shared" si="120"/>
        <v>0.18</v>
      </c>
      <c r="I236" s="8">
        <f t="shared" si="120"/>
        <v>0.05</v>
      </c>
      <c r="J236" s="8">
        <f t="shared" si="120"/>
        <v>1.55</v>
      </c>
      <c r="K236" s="8">
        <f t="shared" si="120"/>
        <v>0</v>
      </c>
      <c r="L236" s="8">
        <f t="shared" si="120"/>
        <v>0.32</v>
      </c>
      <c r="M236" s="8">
        <f t="shared" si="120"/>
        <v>0.04</v>
      </c>
      <c r="N236" s="8">
        <f t="shared" si="120"/>
        <v>0.12</v>
      </c>
      <c r="O236" s="8">
        <f t="shared" si="120"/>
        <v>0</v>
      </c>
      <c r="P236" s="8">
        <f t="shared" si="120"/>
        <v>0.06</v>
      </c>
      <c r="Q236" s="8">
        <f t="shared" si="120"/>
        <v>0.03</v>
      </c>
      <c r="R236" s="8">
        <f t="shared" si="120"/>
        <v>0.37</v>
      </c>
      <c r="S236" s="8">
        <f t="shared" si="120"/>
        <v>0.06</v>
      </c>
      <c r="T236" s="8">
        <f t="shared" si="120"/>
        <v>0</v>
      </c>
      <c r="U236" s="8">
        <f t="shared" si="120"/>
        <v>0.01</v>
      </c>
      <c r="V236" s="8">
        <f t="shared" si="120"/>
        <v>0.39</v>
      </c>
      <c r="W236" s="8">
        <f t="shared" si="120"/>
        <v>0</v>
      </c>
      <c r="X236" s="8">
        <f t="shared" si="120"/>
        <v>1.08</v>
      </c>
      <c r="Y236" s="8">
        <f t="shared" si="120"/>
        <v>1.58</v>
      </c>
      <c r="Z236" s="8">
        <f t="shared" si="120"/>
        <v>0.73</v>
      </c>
      <c r="AA236" s="8">
        <f t="shared" si="120"/>
        <v>0.06</v>
      </c>
      <c r="AB236" s="8">
        <f t="shared" si="120"/>
        <v>0.2</v>
      </c>
      <c r="AC236" s="8">
        <f t="shared" si="120"/>
        <v>0.2</v>
      </c>
      <c r="AD236" s="8">
        <f t="shared" si="120"/>
        <v>0.4</v>
      </c>
      <c r="AE236" s="8">
        <f t="shared" si="120"/>
        <v>0.3</v>
      </c>
      <c r="AF236" s="8">
        <f t="shared" si="120"/>
        <v>0.13</v>
      </c>
      <c r="AG236" s="8">
        <f t="shared" si="120"/>
        <v>0</v>
      </c>
      <c r="AH236" s="8">
        <f t="shared" si="120"/>
        <v>0.73</v>
      </c>
      <c r="AI236" s="8">
        <f t="shared" si="120"/>
        <v>0.06</v>
      </c>
      <c r="AJ236" s="8">
        <f t="shared" si="120"/>
        <v>0.95</v>
      </c>
      <c r="AK236" s="8">
        <f t="shared" si="120"/>
        <v>1.08</v>
      </c>
      <c r="AL236" s="8">
        <f t="shared" si="120"/>
        <v>0.03</v>
      </c>
      <c r="AM236" s="8">
        <f t="shared" si="120"/>
        <v>0</v>
      </c>
      <c r="AN236" s="8">
        <f t="shared" si="120"/>
        <v>0.42</v>
      </c>
      <c r="AO236" s="8">
        <f t="shared" si="120"/>
        <v>0.97</v>
      </c>
      <c r="AP236" s="8">
        <f t="shared" si="120"/>
        <v>0.77</v>
      </c>
      <c r="AQ236" s="8">
        <f t="shared" si="120"/>
        <v>0</v>
      </c>
      <c r="AR236" s="8">
        <f t="shared" si="120"/>
        <v>0.12</v>
      </c>
      <c r="AS236" s="8">
        <f t="shared" si="120"/>
        <v>0.06</v>
      </c>
      <c r="AT236" s="8">
        <f t="shared" si="120"/>
        <v>7.0000000000000007E-2</v>
      </c>
      <c r="AU236" s="8">
        <f t="shared" si="120"/>
        <v>0</v>
      </c>
      <c r="AV236" s="8">
        <f t="shared" si="120"/>
        <v>0.44777777777777783</v>
      </c>
      <c r="AW236" s="8">
        <f t="shared" si="120"/>
        <v>0.5</v>
      </c>
      <c r="AX236" s="8">
        <f t="shared" si="120"/>
        <v>0.5</v>
      </c>
      <c r="AY236" s="8">
        <f t="shared" si="120"/>
        <v>0.3</v>
      </c>
      <c r="AZ236" s="8">
        <f t="shared" si="120"/>
        <v>0.5</v>
      </c>
      <c r="BA236" s="8">
        <f t="shared" si="120"/>
        <v>0.03</v>
      </c>
    </row>
    <row r="237" spans="1:53">
      <c r="A237" s="26" t="s">
        <v>16</v>
      </c>
      <c r="B237" s="8">
        <f t="shared" si="118"/>
        <v>2.69</v>
      </c>
      <c r="C237" s="8">
        <f t="shared" si="120"/>
        <v>4.32</v>
      </c>
      <c r="D237" s="8">
        <f t="shared" si="120"/>
        <v>4.1399999999999997</v>
      </c>
      <c r="E237" s="8">
        <f t="shared" si="120"/>
        <v>1.98</v>
      </c>
      <c r="F237" s="8">
        <f t="shared" si="120"/>
        <v>1.44</v>
      </c>
      <c r="G237" s="8">
        <f t="shared" si="120"/>
        <v>1.43</v>
      </c>
      <c r="H237" s="8">
        <f t="shared" si="120"/>
        <v>1.3</v>
      </c>
      <c r="I237" s="8">
        <f t="shared" si="120"/>
        <v>1.33</v>
      </c>
      <c r="J237" s="8">
        <f t="shared" si="120"/>
        <v>2.65</v>
      </c>
      <c r="K237" s="8">
        <f t="shared" si="120"/>
        <v>0</v>
      </c>
      <c r="L237" s="8">
        <f t="shared" si="120"/>
        <v>1.77</v>
      </c>
      <c r="M237" s="8">
        <f t="shared" si="120"/>
        <v>1.75</v>
      </c>
      <c r="N237" s="8">
        <f t="shared" si="120"/>
        <v>1.54</v>
      </c>
      <c r="O237" s="8">
        <f t="shared" si="120"/>
        <v>0</v>
      </c>
      <c r="P237" s="8">
        <f t="shared" si="120"/>
        <v>0.51</v>
      </c>
      <c r="Q237" s="8">
        <f t="shared" si="120"/>
        <v>2.06</v>
      </c>
      <c r="R237" s="8">
        <f t="shared" ref="C237:BA241" si="121">R21</f>
        <v>0.86</v>
      </c>
      <c r="S237" s="8">
        <f t="shared" si="121"/>
        <v>1.47</v>
      </c>
      <c r="T237" s="8">
        <f t="shared" si="121"/>
        <v>1</v>
      </c>
      <c r="U237" s="8">
        <f t="shared" si="121"/>
        <v>2.46</v>
      </c>
      <c r="V237" s="8">
        <f t="shared" si="121"/>
        <v>0.45</v>
      </c>
      <c r="W237" s="8">
        <f t="shared" si="121"/>
        <v>0.83</v>
      </c>
      <c r="X237" s="8">
        <f t="shared" si="121"/>
        <v>1.42</v>
      </c>
      <c r="Y237" s="8">
        <f t="shared" si="121"/>
        <v>1.54</v>
      </c>
      <c r="Z237" s="8">
        <f t="shared" si="121"/>
        <v>1.21</v>
      </c>
      <c r="AA237" s="8">
        <f t="shared" si="121"/>
        <v>1.99</v>
      </c>
      <c r="AB237" s="8">
        <f t="shared" si="121"/>
        <v>3</v>
      </c>
      <c r="AC237" s="8">
        <f t="shared" si="121"/>
        <v>1.4</v>
      </c>
      <c r="AD237" s="8">
        <f t="shared" si="121"/>
        <v>1.5</v>
      </c>
      <c r="AE237" s="8">
        <f t="shared" si="121"/>
        <v>3.42</v>
      </c>
      <c r="AF237" s="8">
        <f t="shared" si="121"/>
        <v>2.58</v>
      </c>
      <c r="AG237" s="8">
        <f t="shared" si="121"/>
        <v>1.97</v>
      </c>
      <c r="AH237" s="8">
        <f t="shared" si="121"/>
        <v>1.21</v>
      </c>
      <c r="AI237" s="8">
        <f t="shared" si="121"/>
        <v>1.99</v>
      </c>
      <c r="AJ237" s="8">
        <f t="shared" si="121"/>
        <v>1.41</v>
      </c>
      <c r="AK237" s="8">
        <f t="shared" si="121"/>
        <v>1.42</v>
      </c>
      <c r="AL237" s="8">
        <f t="shared" si="121"/>
        <v>2.94</v>
      </c>
      <c r="AM237" s="8">
        <f t="shared" si="121"/>
        <v>2.27</v>
      </c>
      <c r="AN237" s="8">
        <f t="shared" si="121"/>
        <v>1.4</v>
      </c>
      <c r="AO237" s="8">
        <f t="shared" si="121"/>
        <v>1.48</v>
      </c>
      <c r="AP237" s="8">
        <f t="shared" si="121"/>
        <v>1.7</v>
      </c>
      <c r="AQ237" s="8">
        <f t="shared" si="121"/>
        <v>0.77</v>
      </c>
      <c r="AR237" s="8">
        <f t="shared" si="121"/>
        <v>1.54</v>
      </c>
      <c r="AS237" s="8">
        <f t="shared" si="121"/>
        <v>1.2</v>
      </c>
      <c r="AT237" s="8">
        <f t="shared" si="121"/>
        <v>1.81</v>
      </c>
      <c r="AU237" s="8">
        <f t="shared" si="121"/>
        <v>0.4</v>
      </c>
      <c r="AV237" s="8">
        <f t="shared" si="121"/>
        <v>1.6066666666666667</v>
      </c>
      <c r="AW237" s="8">
        <f t="shared" si="121"/>
        <v>3.6</v>
      </c>
      <c r="AX237" s="8">
        <f t="shared" si="121"/>
        <v>3.2</v>
      </c>
      <c r="AY237" s="8">
        <f t="shared" si="121"/>
        <v>1</v>
      </c>
      <c r="AZ237" s="8">
        <f t="shared" si="121"/>
        <v>2.1</v>
      </c>
      <c r="BA237" s="8">
        <f t="shared" si="121"/>
        <v>0.74</v>
      </c>
    </row>
    <row r="238" spans="1:53">
      <c r="A238" s="26" t="s">
        <v>27</v>
      </c>
      <c r="B238" s="8">
        <f t="shared" si="118"/>
        <v>0</v>
      </c>
      <c r="C238" s="8">
        <f t="shared" si="121"/>
        <v>0</v>
      </c>
      <c r="D238" s="8">
        <f t="shared" si="121"/>
        <v>0</v>
      </c>
      <c r="E238" s="8">
        <f t="shared" si="121"/>
        <v>0</v>
      </c>
      <c r="F238" s="8">
        <f t="shared" si="121"/>
        <v>0</v>
      </c>
      <c r="G238" s="8">
        <f t="shared" si="121"/>
        <v>0</v>
      </c>
      <c r="H238" s="8">
        <f t="shared" si="121"/>
        <v>0</v>
      </c>
      <c r="I238" s="8">
        <f t="shared" si="121"/>
        <v>0</v>
      </c>
      <c r="J238" s="8">
        <f t="shared" si="121"/>
        <v>0</v>
      </c>
      <c r="K238" s="8">
        <f t="shared" si="121"/>
        <v>0</v>
      </c>
      <c r="L238" s="8">
        <f t="shared" si="121"/>
        <v>0</v>
      </c>
      <c r="M238" s="8">
        <f t="shared" si="121"/>
        <v>0</v>
      </c>
      <c r="N238" s="8">
        <f t="shared" si="121"/>
        <v>0</v>
      </c>
      <c r="O238" s="8">
        <f t="shared" si="121"/>
        <v>0</v>
      </c>
      <c r="P238" s="8">
        <f t="shared" si="121"/>
        <v>0</v>
      </c>
      <c r="Q238" s="8">
        <f t="shared" si="121"/>
        <v>0</v>
      </c>
      <c r="R238" s="8">
        <f t="shared" si="121"/>
        <v>0</v>
      </c>
      <c r="S238" s="8">
        <f t="shared" si="121"/>
        <v>0</v>
      </c>
      <c r="T238" s="8">
        <f t="shared" si="121"/>
        <v>0</v>
      </c>
      <c r="U238" s="8">
        <f t="shared" si="121"/>
        <v>0</v>
      </c>
      <c r="V238" s="8">
        <f t="shared" si="121"/>
        <v>0</v>
      </c>
      <c r="W238" s="8">
        <f t="shared" si="121"/>
        <v>0</v>
      </c>
      <c r="X238" s="8">
        <f t="shared" si="121"/>
        <v>0</v>
      </c>
      <c r="Y238" s="8">
        <f t="shared" si="121"/>
        <v>0</v>
      </c>
      <c r="Z238" s="8">
        <f t="shared" si="121"/>
        <v>0</v>
      </c>
      <c r="AA238" s="8">
        <f t="shared" si="121"/>
        <v>0</v>
      </c>
      <c r="AB238" s="8">
        <f t="shared" si="121"/>
        <v>0</v>
      </c>
      <c r="AC238" s="8">
        <f t="shared" si="121"/>
        <v>0</v>
      </c>
      <c r="AD238" s="8">
        <f t="shared" si="121"/>
        <v>0</v>
      </c>
      <c r="AE238" s="8">
        <f t="shared" si="121"/>
        <v>0</v>
      </c>
      <c r="AF238" s="8">
        <f t="shared" si="121"/>
        <v>0</v>
      </c>
      <c r="AG238" s="8">
        <f t="shared" si="121"/>
        <v>0</v>
      </c>
      <c r="AH238" s="8">
        <f t="shared" si="121"/>
        <v>0</v>
      </c>
      <c r="AI238" s="8">
        <f t="shared" si="121"/>
        <v>0</v>
      </c>
      <c r="AJ238" s="8">
        <f t="shared" si="121"/>
        <v>0</v>
      </c>
      <c r="AK238" s="8">
        <f t="shared" si="121"/>
        <v>0</v>
      </c>
      <c r="AL238" s="8">
        <f t="shared" si="121"/>
        <v>0</v>
      </c>
      <c r="AM238" s="8">
        <f t="shared" si="121"/>
        <v>0</v>
      </c>
      <c r="AN238" s="8">
        <f t="shared" si="121"/>
        <v>0</v>
      </c>
      <c r="AO238" s="8">
        <f t="shared" si="121"/>
        <v>0</v>
      </c>
      <c r="AP238" s="8">
        <f t="shared" si="121"/>
        <v>0</v>
      </c>
      <c r="AQ238" s="8">
        <f t="shared" si="121"/>
        <v>0</v>
      </c>
      <c r="AR238" s="8">
        <f t="shared" si="121"/>
        <v>0</v>
      </c>
      <c r="AS238" s="8">
        <f t="shared" si="121"/>
        <v>0</v>
      </c>
      <c r="AT238" s="8">
        <f t="shared" si="121"/>
        <v>0</v>
      </c>
      <c r="AU238" s="8">
        <f t="shared" si="121"/>
        <v>0</v>
      </c>
      <c r="AV238" s="8">
        <f t="shared" si="121"/>
        <v>0</v>
      </c>
      <c r="AW238" s="8">
        <f t="shared" si="121"/>
        <v>0</v>
      </c>
      <c r="AX238" s="8">
        <f t="shared" si="121"/>
        <v>0</v>
      </c>
      <c r="AY238" s="8">
        <f t="shared" si="121"/>
        <v>0</v>
      </c>
      <c r="AZ238" s="8">
        <f t="shared" si="121"/>
        <v>0</v>
      </c>
      <c r="BA238" s="8">
        <f t="shared" si="121"/>
        <v>0</v>
      </c>
    </row>
    <row r="239" spans="1:53">
      <c r="A239" s="26" t="s">
        <v>9</v>
      </c>
      <c r="B239" s="8">
        <f t="shared" si="118"/>
        <v>0</v>
      </c>
      <c r="C239" s="8">
        <f t="shared" si="121"/>
        <v>0</v>
      </c>
      <c r="D239" s="8">
        <f t="shared" si="121"/>
        <v>0</v>
      </c>
      <c r="E239" s="8">
        <f t="shared" si="121"/>
        <v>0</v>
      </c>
      <c r="F239" s="8">
        <f t="shared" si="121"/>
        <v>0</v>
      </c>
      <c r="G239" s="8">
        <f t="shared" si="121"/>
        <v>0</v>
      </c>
      <c r="H239" s="8">
        <f t="shared" si="121"/>
        <v>0</v>
      </c>
      <c r="I239" s="8">
        <f t="shared" si="121"/>
        <v>0</v>
      </c>
      <c r="J239" s="8">
        <f t="shared" si="121"/>
        <v>0</v>
      </c>
      <c r="K239" s="8">
        <f t="shared" si="121"/>
        <v>0</v>
      </c>
      <c r="L239" s="8">
        <f t="shared" si="121"/>
        <v>0</v>
      </c>
      <c r="M239" s="8">
        <f t="shared" si="121"/>
        <v>0</v>
      </c>
      <c r="N239" s="8">
        <f t="shared" si="121"/>
        <v>0</v>
      </c>
      <c r="O239" s="8">
        <f t="shared" si="121"/>
        <v>0</v>
      </c>
      <c r="P239" s="8">
        <f t="shared" si="121"/>
        <v>0</v>
      </c>
      <c r="Q239" s="8">
        <f t="shared" si="121"/>
        <v>0</v>
      </c>
      <c r="R239" s="8">
        <f t="shared" si="121"/>
        <v>0</v>
      </c>
      <c r="S239" s="8">
        <f t="shared" si="121"/>
        <v>0</v>
      </c>
      <c r="T239" s="8">
        <f t="shared" si="121"/>
        <v>0</v>
      </c>
      <c r="U239" s="8">
        <f t="shared" si="121"/>
        <v>0</v>
      </c>
      <c r="V239" s="8">
        <f t="shared" si="121"/>
        <v>0</v>
      </c>
      <c r="W239" s="8">
        <f t="shared" si="121"/>
        <v>0</v>
      </c>
      <c r="X239" s="8">
        <f t="shared" si="121"/>
        <v>0</v>
      </c>
      <c r="Y239" s="8">
        <f t="shared" si="121"/>
        <v>0</v>
      </c>
      <c r="Z239" s="8">
        <f t="shared" si="121"/>
        <v>0</v>
      </c>
      <c r="AA239" s="8">
        <f t="shared" si="121"/>
        <v>0</v>
      </c>
      <c r="AB239" s="8">
        <f t="shared" si="121"/>
        <v>0</v>
      </c>
      <c r="AC239" s="8">
        <f t="shared" si="121"/>
        <v>0</v>
      </c>
      <c r="AD239" s="8">
        <f t="shared" si="121"/>
        <v>0</v>
      </c>
      <c r="AE239" s="8">
        <f t="shared" si="121"/>
        <v>0</v>
      </c>
      <c r="AF239" s="8">
        <f t="shared" si="121"/>
        <v>0</v>
      </c>
      <c r="AG239" s="8">
        <f t="shared" si="121"/>
        <v>0</v>
      </c>
      <c r="AH239" s="8">
        <f t="shared" si="121"/>
        <v>0</v>
      </c>
      <c r="AI239" s="8">
        <f t="shared" si="121"/>
        <v>0</v>
      </c>
      <c r="AJ239" s="8">
        <f t="shared" si="121"/>
        <v>0</v>
      </c>
      <c r="AK239" s="8">
        <f t="shared" si="121"/>
        <v>0</v>
      </c>
      <c r="AL239" s="8">
        <f t="shared" si="121"/>
        <v>0</v>
      </c>
      <c r="AM239" s="8">
        <f t="shared" si="121"/>
        <v>0</v>
      </c>
      <c r="AN239" s="8">
        <f t="shared" si="121"/>
        <v>0</v>
      </c>
      <c r="AO239" s="8">
        <f t="shared" si="121"/>
        <v>0</v>
      </c>
      <c r="AP239" s="8">
        <f t="shared" si="121"/>
        <v>0</v>
      </c>
      <c r="AQ239" s="8">
        <f t="shared" si="121"/>
        <v>0</v>
      </c>
      <c r="AR239" s="8">
        <f t="shared" si="121"/>
        <v>0</v>
      </c>
      <c r="AS239" s="8">
        <f t="shared" si="121"/>
        <v>0</v>
      </c>
      <c r="AT239" s="8">
        <f t="shared" si="121"/>
        <v>0</v>
      </c>
      <c r="AU239" s="8">
        <f t="shared" si="121"/>
        <v>0</v>
      </c>
      <c r="AV239" s="8">
        <f t="shared" si="121"/>
        <v>0</v>
      </c>
      <c r="AW239" s="8">
        <f t="shared" si="121"/>
        <v>0</v>
      </c>
      <c r="AX239" s="8">
        <f t="shared" si="121"/>
        <v>0</v>
      </c>
      <c r="AY239" s="8">
        <f t="shared" si="121"/>
        <v>0</v>
      </c>
      <c r="AZ239" s="8">
        <f t="shared" si="121"/>
        <v>0</v>
      </c>
      <c r="BA239" s="8">
        <f t="shared" si="121"/>
        <v>0</v>
      </c>
    </row>
    <row r="240" spans="1:53">
      <c r="A240" s="26" t="s">
        <v>10</v>
      </c>
      <c r="B240" s="8">
        <f t="shared" si="118"/>
        <v>0</v>
      </c>
      <c r="C240" s="8">
        <f t="shared" si="121"/>
        <v>0</v>
      </c>
      <c r="D240" s="8">
        <f t="shared" si="121"/>
        <v>0</v>
      </c>
      <c r="E240" s="8">
        <f t="shared" si="121"/>
        <v>0</v>
      </c>
      <c r="F240" s="8">
        <f t="shared" si="121"/>
        <v>0</v>
      </c>
      <c r="G240" s="8">
        <f t="shared" si="121"/>
        <v>0</v>
      </c>
      <c r="H240" s="8">
        <f t="shared" si="121"/>
        <v>0</v>
      </c>
      <c r="I240" s="8">
        <f t="shared" si="121"/>
        <v>0</v>
      </c>
      <c r="J240" s="8">
        <f t="shared" si="121"/>
        <v>0</v>
      </c>
      <c r="K240" s="8">
        <f t="shared" si="121"/>
        <v>0</v>
      </c>
      <c r="L240" s="8">
        <f t="shared" si="121"/>
        <v>0</v>
      </c>
      <c r="M240" s="8">
        <f t="shared" si="121"/>
        <v>0</v>
      </c>
      <c r="N240" s="8">
        <f t="shared" si="121"/>
        <v>0</v>
      </c>
      <c r="O240" s="8">
        <f t="shared" si="121"/>
        <v>0</v>
      </c>
      <c r="P240" s="8">
        <f t="shared" si="121"/>
        <v>0</v>
      </c>
      <c r="Q240" s="8">
        <f t="shared" si="121"/>
        <v>0</v>
      </c>
      <c r="R240" s="8">
        <f t="shared" si="121"/>
        <v>0</v>
      </c>
      <c r="S240" s="8">
        <f t="shared" si="121"/>
        <v>0.22</v>
      </c>
      <c r="T240" s="8">
        <f t="shared" si="121"/>
        <v>0</v>
      </c>
      <c r="U240" s="8">
        <f t="shared" si="121"/>
        <v>0</v>
      </c>
      <c r="V240" s="8">
        <f t="shared" si="121"/>
        <v>0</v>
      </c>
      <c r="W240" s="8">
        <f t="shared" si="121"/>
        <v>0</v>
      </c>
      <c r="X240" s="8">
        <f t="shared" si="121"/>
        <v>0</v>
      </c>
      <c r="Y240" s="8">
        <f t="shared" si="121"/>
        <v>0</v>
      </c>
      <c r="Z240" s="8">
        <f t="shared" si="121"/>
        <v>0</v>
      </c>
      <c r="AA240" s="8">
        <f t="shared" si="121"/>
        <v>0</v>
      </c>
      <c r="AB240" s="8">
        <f t="shared" si="121"/>
        <v>0</v>
      </c>
      <c r="AC240" s="8">
        <f t="shared" si="121"/>
        <v>0</v>
      </c>
      <c r="AD240" s="8">
        <f t="shared" si="121"/>
        <v>0</v>
      </c>
      <c r="AE240" s="8">
        <f t="shared" si="121"/>
        <v>0</v>
      </c>
      <c r="AF240" s="8">
        <f t="shared" si="121"/>
        <v>0</v>
      </c>
      <c r="AG240" s="8">
        <f t="shared" si="121"/>
        <v>0</v>
      </c>
      <c r="AH240" s="8">
        <f t="shared" si="121"/>
        <v>0</v>
      </c>
      <c r="AI240" s="8">
        <f t="shared" si="121"/>
        <v>0</v>
      </c>
      <c r="AJ240" s="8">
        <f t="shared" si="121"/>
        <v>0</v>
      </c>
      <c r="AK240" s="8">
        <f t="shared" si="121"/>
        <v>0</v>
      </c>
      <c r="AL240" s="8">
        <f t="shared" si="121"/>
        <v>0</v>
      </c>
      <c r="AM240" s="8">
        <f t="shared" si="121"/>
        <v>0</v>
      </c>
      <c r="AN240" s="8">
        <f t="shared" si="121"/>
        <v>0</v>
      </c>
      <c r="AO240" s="8">
        <f t="shared" si="121"/>
        <v>0</v>
      </c>
      <c r="AP240" s="8">
        <f t="shared" si="121"/>
        <v>0</v>
      </c>
      <c r="AQ240" s="8">
        <f t="shared" si="121"/>
        <v>0</v>
      </c>
      <c r="AR240" s="8">
        <f t="shared" si="121"/>
        <v>0</v>
      </c>
      <c r="AS240" s="8">
        <f t="shared" si="121"/>
        <v>0</v>
      </c>
      <c r="AT240" s="8">
        <f t="shared" si="121"/>
        <v>0</v>
      </c>
      <c r="AU240" s="8">
        <f t="shared" si="121"/>
        <v>0</v>
      </c>
      <c r="AV240" s="8">
        <f t="shared" si="121"/>
        <v>0</v>
      </c>
      <c r="AW240" s="8">
        <f t="shared" si="121"/>
        <v>0</v>
      </c>
      <c r="AX240" s="8">
        <f t="shared" si="121"/>
        <v>0</v>
      </c>
      <c r="AY240" s="8">
        <f t="shared" si="121"/>
        <v>0</v>
      </c>
      <c r="AZ240" s="8">
        <f t="shared" si="121"/>
        <v>0</v>
      </c>
      <c r="BA240" s="8">
        <f t="shared" si="121"/>
        <v>0</v>
      </c>
    </row>
    <row r="241" spans="1:53">
      <c r="A241" s="26" t="s">
        <v>6</v>
      </c>
      <c r="B241" s="8">
        <f t="shared" si="118"/>
        <v>0.08</v>
      </c>
      <c r="C241" s="8">
        <f t="shared" si="121"/>
        <v>0</v>
      </c>
      <c r="D241" s="8">
        <f t="shared" si="121"/>
        <v>0</v>
      </c>
      <c r="E241" s="8">
        <f t="shared" si="121"/>
        <v>0</v>
      </c>
      <c r="F241" s="8">
        <f t="shared" si="121"/>
        <v>0</v>
      </c>
      <c r="G241" s="8">
        <f t="shared" si="121"/>
        <v>0</v>
      </c>
      <c r="H241" s="8">
        <f t="shared" si="121"/>
        <v>0</v>
      </c>
      <c r="I241" s="8">
        <f t="shared" si="121"/>
        <v>0</v>
      </c>
      <c r="J241" s="8">
        <f t="shared" si="121"/>
        <v>0</v>
      </c>
      <c r="K241" s="8">
        <f t="shared" si="121"/>
        <v>0</v>
      </c>
      <c r="L241" s="8">
        <f t="shared" si="121"/>
        <v>0</v>
      </c>
      <c r="M241" s="8">
        <f t="shared" si="121"/>
        <v>0</v>
      </c>
      <c r="N241" s="8">
        <f t="shared" si="121"/>
        <v>0</v>
      </c>
      <c r="O241" s="8">
        <f t="shared" si="121"/>
        <v>0</v>
      </c>
      <c r="P241" s="8">
        <f t="shared" si="121"/>
        <v>0</v>
      </c>
      <c r="Q241" s="8">
        <f t="shared" si="121"/>
        <v>0</v>
      </c>
      <c r="R241" s="8">
        <f t="shared" si="121"/>
        <v>0</v>
      </c>
      <c r="S241" s="8">
        <f t="shared" si="121"/>
        <v>0</v>
      </c>
      <c r="T241" s="8">
        <f t="shared" si="121"/>
        <v>0</v>
      </c>
      <c r="U241" s="8">
        <f t="shared" si="121"/>
        <v>0</v>
      </c>
      <c r="V241" s="8">
        <f t="shared" si="121"/>
        <v>0</v>
      </c>
      <c r="W241" s="8">
        <f t="shared" si="121"/>
        <v>0</v>
      </c>
      <c r="X241" s="8">
        <f t="shared" si="121"/>
        <v>0</v>
      </c>
      <c r="Y241" s="8">
        <f t="shared" si="121"/>
        <v>0</v>
      </c>
      <c r="Z241" s="8">
        <f t="shared" si="121"/>
        <v>0</v>
      </c>
      <c r="AA241" s="8">
        <f t="shared" si="121"/>
        <v>0</v>
      </c>
      <c r="AB241" s="8">
        <f t="shared" si="121"/>
        <v>0</v>
      </c>
      <c r="AC241" s="8">
        <f t="shared" si="121"/>
        <v>0</v>
      </c>
      <c r="AD241" s="8">
        <f t="shared" si="121"/>
        <v>0</v>
      </c>
      <c r="AE241" s="8">
        <f t="shared" si="121"/>
        <v>0</v>
      </c>
      <c r="AF241" s="8">
        <f t="shared" si="121"/>
        <v>0</v>
      </c>
      <c r="AG241" s="8">
        <f t="shared" si="121"/>
        <v>0</v>
      </c>
      <c r="AH241" s="8">
        <f t="shared" si="121"/>
        <v>0</v>
      </c>
      <c r="AI241" s="8">
        <f t="shared" si="121"/>
        <v>0</v>
      </c>
      <c r="AJ241" s="8">
        <f t="shared" si="121"/>
        <v>0</v>
      </c>
      <c r="AK241" s="8">
        <f t="shared" si="121"/>
        <v>0</v>
      </c>
      <c r="AL241" s="8">
        <f t="shared" si="121"/>
        <v>0</v>
      </c>
      <c r="AM241" s="8">
        <f t="shared" si="121"/>
        <v>0</v>
      </c>
      <c r="AN241" s="8">
        <f t="shared" si="121"/>
        <v>0</v>
      </c>
      <c r="AO241" s="8">
        <f t="shared" si="121"/>
        <v>0</v>
      </c>
      <c r="AP241" s="8">
        <f t="shared" si="121"/>
        <v>0</v>
      </c>
      <c r="AQ241" s="8">
        <f t="shared" si="121"/>
        <v>0</v>
      </c>
      <c r="AR241" s="8">
        <f t="shared" si="121"/>
        <v>0</v>
      </c>
      <c r="AS241" s="8">
        <f t="shared" si="121"/>
        <v>0</v>
      </c>
      <c r="AT241" s="8">
        <f t="shared" si="121"/>
        <v>0</v>
      </c>
      <c r="AU241" s="8">
        <f t="shared" si="121"/>
        <v>0</v>
      </c>
      <c r="AV241" s="8">
        <f t="shared" si="121"/>
        <v>0</v>
      </c>
      <c r="AW241" s="8">
        <f t="shared" si="121"/>
        <v>0</v>
      </c>
      <c r="AX241" s="8">
        <f t="shared" si="121"/>
        <v>0</v>
      </c>
      <c r="AY241" s="8">
        <f t="shared" si="121"/>
        <v>0</v>
      </c>
      <c r="AZ241" s="8">
        <f t="shared" si="121"/>
        <v>0</v>
      </c>
      <c r="BA241" s="8">
        <f t="shared" si="121"/>
        <v>0</v>
      </c>
    </row>
    <row r="242" spans="1:53">
      <c r="A242" s="27" t="s">
        <v>40</v>
      </c>
      <c r="B242" s="10">
        <f t="shared" ref="B242:BA242" si="122">((B182+B184*2)*B81/B132)/2*B77</f>
        <v>7.7807494235624315</v>
      </c>
      <c r="C242" s="10">
        <f t="shared" si="122"/>
        <v>7.4316477861372361</v>
      </c>
      <c r="D242" s="10">
        <f t="shared" si="122"/>
        <v>7.118734420819683</v>
      </c>
      <c r="E242" s="10">
        <f t="shared" si="122"/>
        <v>7.8943606329930009</v>
      </c>
      <c r="F242" s="10">
        <f t="shared" si="122"/>
        <v>6.9759290220303667</v>
      </c>
      <c r="G242" s="10">
        <f t="shared" si="122"/>
        <v>7.869966822562156</v>
      </c>
      <c r="H242" s="10">
        <f t="shared" si="122"/>
        <v>7.9432953265643658</v>
      </c>
      <c r="I242" s="10">
        <f t="shared" si="122"/>
        <v>7.7906424751027714</v>
      </c>
      <c r="J242" s="10">
        <f t="shared" si="122"/>
        <v>7.0242548973230452</v>
      </c>
      <c r="K242" s="10">
        <f t="shared" si="122"/>
        <v>9.2200739985517242</v>
      </c>
      <c r="L242" s="10">
        <f t="shared" si="122"/>
        <v>8.1565699991880116</v>
      </c>
      <c r="M242" s="10">
        <f t="shared" si="122"/>
        <v>8.0918226255389882</v>
      </c>
      <c r="N242" s="10">
        <f t="shared" si="122"/>
        <v>8.0510828685191367</v>
      </c>
      <c r="O242" s="10">
        <f t="shared" si="122"/>
        <v>6.8180049177104731</v>
      </c>
      <c r="P242" s="10">
        <f t="shared" si="122"/>
        <v>7.8315186507121766</v>
      </c>
      <c r="Q242" s="10">
        <f t="shared" si="122"/>
        <v>7.9805246288667693</v>
      </c>
      <c r="R242" s="10">
        <f t="shared" si="122"/>
        <v>8.5364590578875372</v>
      </c>
      <c r="S242" s="10">
        <f t="shared" si="122"/>
        <v>7.9423653177404292</v>
      </c>
      <c r="T242" s="10">
        <f t="shared" si="122"/>
        <v>8.1554926685027223</v>
      </c>
      <c r="U242" s="10">
        <f t="shared" si="122"/>
        <v>8.0065426158975104</v>
      </c>
      <c r="V242" s="10">
        <f t="shared" si="122"/>
        <v>8.1084879274914972</v>
      </c>
      <c r="W242" s="10">
        <f t="shared" si="122"/>
        <v>8.1256319089876747</v>
      </c>
      <c r="X242" s="10">
        <f t="shared" si="122"/>
        <v>7.8157455624038681</v>
      </c>
      <c r="Y242" s="10">
        <f t="shared" si="122"/>
        <v>6.8571518253603534</v>
      </c>
      <c r="Z242" s="10">
        <f t="shared" si="122"/>
        <v>7.773447970212592</v>
      </c>
      <c r="AA242" s="10">
        <f t="shared" si="122"/>
        <v>8.2353741435968271</v>
      </c>
      <c r="AB242" s="10">
        <f t="shared" si="122"/>
        <v>8.0091922831089164</v>
      </c>
      <c r="AC242" s="10">
        <f t="shared" si="122"/>
        <v>8.2229830160648323</v>
      </c>
      <c r="AD242" s="10">
        <f t="shared" si="122"/>
        <v>9.2173112435330999</v>
      </c>
      <c r="AE242" s="10">
        <f t="shared" si="122"/>
        <v>7.9893166607402426</v>
      </c>
      <c r="AF242" s="10">
        <f t="shared" si="122"/>
        <v>8.2236710307981369</v>
      </c>
      <c r="AG242" s="10">
        <f t="shared" si="122"/>
        <v>7.9814014743100481</v>
      </c>
      <c r="AH242" s="10">
        <f t="shared" si="122"/>
        <v>7.773447970212592</v>
      </c>
      <c r="AI242" s="10">
        <f t="shared" si="122"/>
        <v>8.2353741435968271</v>
      </c>
      <c r="AJ242" s="10">
        <f t="shared" si="122"/>
        <v>7.7374742544038284</v>
      </c>
      <c r="AK242" s="10">
        <f t="shared" si="122"/>
        <v>7.8184274452752112</v>
      </c>
      <c r="AL242" s="10">
        <f t="shared" si="122"/>
        <v>8.0084266825293984</v>
      </c>
      <c r="AM242" s="10">
        <f t="shared" si="122"/>
        <v>8.1080568542101297</v>
      </c>
      <c r="AN242" s="10">
        <f t="shared" si="122"/>
        <v>7.7873173455376969</v>
      </c>
      <c r="AO242" s="10">
        <f t="shared" si="122"/>
        <v>7.5229295883060407</v>
      </c>
      <c r="AP242" s="10">
        <f t="shared" si="122"/>
        <v>7.2567711687078544</v>
      </c>
      <c r="AQ242" s="10">
        <f t="shared" si="122"/>
        <v>8.5320157655478663</v>
      </c>
      <c r="AR242" s="10">
        <f t="shared" si="122"/>
        <v>8.0510828685191367</v>
      </c>
      <c r="AS242" s="10">
        <f t="shared" si="122"/>
        <v>8.0270044001531566</v>
      </c>
      <c r="AT242" s="10">
        <f t="shared" si="122"/>
        <v>8.1316121623305957</v>
      </c>
      <c r="AU242" s="10">
        <f t="shared" si="122"/>
        <v>8.0352494888668637</v>
      </c>
      <c r="AV242" s="10">
        <f t="shared" si="122"/>
        <v>8.0863222177569085</v>
      </c>
      <c r="AW242" s="10">
        <f t="shared" si="122"/>
        <v>7.8300959228386287</v>
      </c>
      <c r="AX242" s="10">
        <f t="shared" si="122"/>
        <v>7.7426533934184629</v>
      </c>
      <c r="AY242" s="10">
        <f t="shared" si="122"/>
        <v>8.9811046122454332</v>
      </c>
      <c r="AZ242" s="10">
        <f t="shared" si="122"/>
        <v>8.099516871058551</v>
      </c>
      <c r="BA242" s="10">
        <f t="shared" si="122"/>
        <v>8.8018384542068713</v>
      </c>
    </row>
    <row r="243" spans="1:53">
      <c r="A243" s="30" t="s">
        <v>25</v>
      </c>
      <c r="B243" s="31">
        <f t="shared" ref="B243:BA243" si="123">-15.9994/(2* 35.4527)*B241-15.9994/(2*18.9984032)*B240</f>
        <v>-1.8051544734251551E-2</v>
      </c>
      <c r="C243" s="31">
        <f t="shared" si="123"/>
        <v>0</v>
      </c>
      <c r="D243" s="31">
        <f t="shared" si="123"/>
        <v>0</v>
      </c>
      <c r="E243" s="31">
        <f t="shared" si="123"/>
        <v>0</v>
      </c>
      <c r="F243" s="31">
        <f t="shared" si="123"/>
        <v>0</v>
      </c>
      <c r="G243" s="31">
        <f t="shared" si="123"/>
        <v>0</v>
      </c>
      <c r="H243" s="31">
        <f t="shared" si="123"/>
        <v>0</v>
      </c>
      <c r="I243" s="31">
        <f t="shared" si="123"/>
        <v>0</v>
      </c>
      <c r="J243" s="31">
        <f t="shared" si="123"/>
        <v>0</v>
      </c>
      <c r="K243" s="31">
        <f t="shared" si="123"/>
        <v>0</v>
      </c>
      <c r="L243" s="31">
        <f t="shared" si="123"/>
        <v>0</v>
      </c>
      <c r="M243" s="31">
        <f t="shared" si="123"/>
        <v>0</v>
      </c>
      <c r="N243" s="31">
        <f t="shared" si="123"/>
        <v>0</v>
      </c>
      <c r="O243" s="31">
        <f t="shared" si="123"/>
        <v>0</v>
      </c>
      <c r="P243" s="31">
        <f t="shared" si="123"/>
        <v>0</v>
      </c>
      <c r="Q243" s="31">
        <f t="shared" si="123"/>
        <v>0</v>
      </c>
      <c r="R243" s="31">
        <f t="shared" si="123"/>
        <v>0</v>
      </c>
      <c r="S243" s="31">
        <f t="shared" si="123"/>
        <v>-9.2635890578425042E-2</v>
      </c>
      <c r="T243" s="31">
        <f t="shared" si="123"/>
        <v>0</v>
      </c>
      <c r="U243" s="31">
        <f t="shared" si="123"/>
        <v>0</v>
      </c>
      <c r="V243" s="31">
        <f t="shared" si="123"/>
        <v>0</v>
      </c>
      <c r="W243" s="31">
        <f t="shared" si="123"/>
        <v>0</v>
      </c>
      <c r="X243" s="31">
        <f t="shared" si="123"/>
        <v>0</v>
      </c>
      <c r="Y243" s="31">
        <f t="shared" si="123"/>
        <v>0</v>
      </c>
      <c r="Z243" s="31">
        <f t="shared" si="123"/>
        <v>0</v>
      </c>
      <c r="AA243" s="31">
        <f t="shared" si="123"/>
        <v>0</v>
      </c>
      <c r="AB243" s="31">
        <f t="shared" si="123"/>
        <v>0</v>
      </c>
      <c r="AC243" s="31">
        <f t="shared" si="123"/>
        <v>0</v>
      </c>
      <c r="AD243" s="31">
        <f t="shared" si="123"/>
        <v>0</v>
      </c>
      <c r="AE243" s="31">
        <f t="shared" si="123"/>
        <v>0</v>
      </c>
      <c r="AF243" s="31">
        <f t="shared" si="123"/>
        <v>0</v>
      </c>
      <c r="AG243" s="31">
        <f t="shared" si="123"/>
        <v>0</v>
      </c>
      <c r="AH243" s="31">
        <f t="shared" si="123"/>
        <v>0</v>
      </c>
      <c r="AI243" s="31">
        <f t="shared" si="123"/>
        <v>0</v>
      </c>
      <c r="AJ243" s="31">
        <f t="shared" si="123"/>
        <v>0</v>
      </c>
      <c r="AK243" s="31">
        <f t="shared" si="123"/>
        <v>0</v>
      </c>
      <c r="AL243" s="31">
        <f t="shared" si="123"/>
        <v>0</v>
      </c>
      <c r="AM243" s="31">
        <f t="shared" si="123"/>
        <v>0</v>
      </c>
      <c r="AN243" s="31">
        <f t="shared" si="123"/>
        <v>0</v>
      </c>
      <c r="AO243" s="31">
        <f t="shared" si="123"/>
        <v>0</v>
      </c>
      <c r="AP243" s="31">
        <f t="shared" si="123"/>
        <v>0</v>
      </c>
      <c r="AQ243" s="31">
        <f t="shared" si="123"/>
        <v>0</v>
      </c>
      <c r="AR243" s="31">
        <f t="shared" si="123"/>
        <v>0</v>
      </c>
      <c r="AS243" s="31">
        <f t="shared" si="123"/>
        <v>0</v>
      </c>
      <c r="AT243" s="31">
        <f t="shared" si="123"/>
        <v>0</v>
      </c>
      <c r="AU243" s="31">
        <f t="shared" si="123"/>
        <v>0</v>
      </c>
      <c r="AV243" s="31">
        <f t="shared" si="123"/>
        <v>0</v>
      </c>
      <c r="AW243" s="31">
        <f t="shared" si="123"/>
        <v>0</v>
      </c>
      <c r="AX243" s="31">
        <f t="shared" si="123"/>
        <v>0</v>
      </c>
      <c r="AY243" s="31">
        <f t="shared" si="123"/>
        <v>0</v>
      </c>
      <c r="AZ243" s="31">
        <f t="shared" si="123"/>
        <v>0</v>
      </c>
      <c r="BA243" s="31">
        <f t="shared" si="123"/>
        <v>0</v>
      </c>
    </row>
    <row r="244" spans="1:53">
      <c r="A244" s="28" t="s">
        <v>63</v>
      </c>
      <c r="B244" s="8">
        <f t="shared" ref="B244:BA244" si="124">SUM(B221:B243)</f>
        <v>99.682697878828179</v>
      </c>
      <c r="C244" s="8">
        <f t="shared" si="124"/>
        <v>100.00164778613723</v>
      </c>
      <c r="D244" s="8">
        <f t="shared" si="124"/>
        <v>100.00873442081968</v>
      </c>
      <c r="E244" s="8">
        <f t="shared" si="124"/>
        <v>99.315014111543775</v>
      </c>
      <c r="F244" s="8">
        <f t="shared" si="124"/>
        <v>97.689031933788527</v>
      </c>
      <c r="G244" s="8">
        <f t="shared" si="124"/>
        <v>99.314472268216761</v>
      </c>
      <c r="H244" s="8">
        <f t="shared" si="124"/>
        <v>98.309939025164056</v>
      </c>
      <c r="I244" s="8">
        <f t="shared" si="124"/>
        <v>99.834636696040761</v>
      </c>
      <c r="J244" s="8">
        <f t="shared" si="124"/>
        <v>98.754254897323051</v>
      </c>
      <c r="K244" s="8">
        <f t="shared" si="124"/>
        <v>100.21007399855174</v>
      </c>
      <c r="L244" s="8">
        <f t="shared" si="124"/>
        <v>99.966569999187996</v>
      </c>
      <c r="M244" s="8">
        <f t="shared" si="124"/>
        <v>97.691822625538975</v>
      </c>
      <c r="N244" s="8">
        <f t="shared" si="124"/>
        <v>98.471082868519147</v>
      </c>
      <c r="O244" s="8">
        <f t="shared" si="124"/>
        <v>99.358004917710474</v>
      </c>
      <c r="P244" s="8">
        <f t="shared" si="124"/>
        <v>98.671518650712187</v>
      </c>
      <c r="Q244" s="8">
        <f t="shared" si="124"/>
        <v>99.990524628866766</v>
      </c>
      <c r="R244" s="8">
        <f t="shared" si="124"/>
        <v>99.666459057887536</v>
      </c>
      <c r="S244" s="8">
        <f t="shared" si="124"/>
        <v>99.719729427162008</v>
      </c>
      <c r="T244" s="8">
        <f t="shared" si="124"/>
        <v>96.155492668502703</v>
      </c>
      <c r="U244" s="8">
        <f t="shared" si="124"/>
        <v>96.746542615897511</v>
      </c>
      <c r="V244" s="8">
        <f t="shared" si="124"/>
        <v>98.898487927491487</v>
      </c>
      <c r="W244" s="8">
        <f t="shared" si="124"/>
        <v>99.135631908987662</v>
      </c>
      <c r="X244" s="8">
        <f t="shared" si="124"/>
        <v>99.595745562403877</v>
      </c>
      <c r="Y244" s="8">
        <f t="shared" si="124"/>
        <v>97.627151825360357</v>
      </c>
      <c r="Z244" s="8">
        <f t="shared" si="124"/>
        <v>97.353447970212599</v>
      </c>
      <c r="AA244" s="8">
        <f t="shared" si="124"/>
        <v>99.575374143596818</v>
      </c>
      <c r="AB244" s="8">
        <f t="shared" si="124"/>
        <v>99.609192283108911</v>
      </c>
      <c r="AC244" s="8">
        <f t="shared" si="124"/>
        <v>99.822983016064853</v>
      </c>
      <c r="AD244" s="8">
        <f t="shared" si="124"/>
        <v>101.11731124353312</v>
      </c>
      <c r="AE244" s="8">
        <f t="shared" si="124"/>
        <v>99.389316660740249</v>
      </c>
      <c r="AF244" s="8">
        <f t="shared" si="124"/>
        <v>98.793671030798123</v>
      </c>
      <c r="AG244" s="8">
        <f t="shared" si="124"/>
        <v>96.561401474310046</v>
      </c>
      <c r="AH244" s="8">
        <f t="shared" si="124"/>
        <v>97.353447970212599</v>
      </c>
      <c r="AI244" s="8">
        <f t="shared" si="124"/>
        <v>99.575374143596818</v>
      </c>
      <c r="AJ244" s="8">
        <f t="shared" si="124"/>
        <v>99.187474254403838</v>
      </c>
      <c r="AK244" s="8">
        <f t="shared" si="124"/>
        <v>99.608427445275211</v>
      </c>
      <c r="AL244" s="8">
        <f t="shared" si="124"/>
        <v>99.788426682529391</v>
      </c>
      <c r="AM244" s="8">
        <f t="shared" si="124"/>
        <v>97.838056854210137</v>
      </c>
      <c r="AN244" s="8">
        <f t="shared" si="124"/>
        <v>98.547317345537721</v>
      </c>
      <c r="AO244" s="8">
        <f t="shared" si="124"/>
        <v>99.192929588306043</v>
      </c>
      <c r="AP244" s="8">
        <f t="shared" si="124"/>
        <v>95.796771168707863</v>
      </c>
      <c r="AQ244" s="8">
        <f t="shared" si="124"/>
        <v>97.93201576554786</v>
      </c>
      <c r="AR244" s="8">
        <f t="shared" si="124"/>
        <v>98.471082868519147</v>
      </c>
      <c r="AS244" s="8">
        <f t="shared" si="124"/>
        <v>97.897004400153165</v>
      </c>
      <c r="AT244" s="8">
        <f t="shared" si="124"/>
        <v>98.741612162330597</v>
      </c>
      <c r="AU244" s="8">
        <f t="shared" si="124"/>
        <v>96.63524948886689</v>
      </c>
      <c r="AV244" s="8">
        <f t="shared" si="124"/>
        <v>100.34686683408827</v>
      </c>
      <c r="AW244" s="8">
        <f t="shared" si="124"/>
        <v>99.830095922838623</v>
      </c>
      <c r="AX244" s="8">
        <f t="shared" si="124"/>
        <v>100.30477831006661</v>
      </c>
      <c r="AY244" s="8">
        <f t="shared" si="124"/>
        <v>99.551253534228067</v>
      </c>
      <c r="AZ244" s="8">
        <f t="shared" si="124"/>
        <v>100.04739417712658</v>
      </c>
      <c r="BA244" s="8">
        <f t="shared" si="124"/>
        <v>99.481838454206866</v>
      </c>
    </row>
    <row r="245" spans="1:53">
      <c r="AV245" s="1"/>
      <c r="AW245" s="1"/>
    </row>
    <row r="246" spans="1:53" s="14" customFormat="1">
      <c r="A246" s="52" t="s">
        <v>147</v>
      </c>
      <c r="B246" s="41" t="str">
        <f t="shared" ref="B246:BA246" si="125">IF(MAX(B194:B201)=B194,"ferrostilpnomelane",IF(MAX(B194:B201)=B195,"ferristilpnomelane",IF(MAX(B194:B201)=B201,"lennilenapeite",IF(MAX(B194:B201)=B197,"franklinphilite",FALSE))))</f>
        <v>ferrostilpnomelane</v>
      </c>
      <c r="C246" s="41" t="str">
        <f t="shared" si="125"/>
        <v>ferrostilpnomelane</v>
      </c>
      <c r="D246" s="41" t="str">
        <f t="shared" si="125"/>
        <v>ferristilpnomelane</v>
      </c>
      <c r="E246" s="41" t="str">
        <f t="shared" si="125"/>
        <v>ferristilpnomelane</v>
      </c>
      <c r="F246" s="41" t="str">
        <f t="shared" si="125"/>
        <v>ferristilpnomelane</v>
      </c>
      <c r="G246" s="41" t="str">
        <f t="shared" si="125"/>
        <v>ferristilpnomelane</v>
      </c>
      <c r="H246" s="41" t="str">
        <f t="shared" si="125"/>
        <v>ferristilpnomelane</v>
      </c>
      <c r="I246" s="41" t="str">
        <f t="shared" si="125"/>
        <v>ferristilpnomelane</v>
      </c>
      <c r="J246" s="41" t="str">
        <f t="shared" si="125"/>
        <v>ferristilpnomelane</v>
      </c>
      <c r="K246" s="41" t="str">
        <f t="shared" si="125"/>
        <v>ferristilpnomelane</v>
      </c>
      <c r="L246" s="41" t="str">
        <f t="shared" si="125"/>
        <v>ferristilpnomelane</v>
      </c>
      <c r="M246" s="41" t="str">
        <f t="shared" si="125"/>
        <v>ferristilpnomelane</v>
      </c>
      <c r="N246" s="41" t="str">
        <f t="shared" si="125"/>
        <v>ferristilpnomelane</v>
      </c>
      <c r="O246" s="41" t="str">
        <f t="shared" si="125"/>
        <v>ferristilpnomelane</v>
      </c>
      <c r="P246" s="41" t="str">
        <f t="shared" si="125"/>
        <v>ferristilpnomelane</v>
      </c>
      <c r="Q246" s="41" t="str">
        <f t="shared" si="125"/>
        <v>ferristilpnomelane</v>
      </c>
      <c r="R246" s="41" t="str">
        <f t="shared" si="125"/>
        <v>ferristilpnomelane</v>
      </c>
      <c r="S246" s="41" t="str">
        <f t="shared" si="125"/>
        <v>ferrostilpnomelane</v>
      </c>
      <c r="T246" s="41" t="str">
        <f t="shared" si="125"/>
        <v>ferristilpnomelane</v>
      </c>
      <c r="U246" s="41" t="str">
        <f t="shared" si="125"/>
        <v>ferrostilpnomelane</v>
      </c>
      <c r="V246" s="41" t="str">
        <f t="shared" si="125"/>
        <v>ferrostilpnomelane</v>
      </c>
      <c r="W246" s="41" t="str">
        <f t="shared" si="125"/>
        <v>ferrostilpnomelane</v>
      </c>
      <c r="X246" s="41" t="str">
        <f t="shared" si="125"/>
        <v>ferrostilpnomelane</v>
      </c>
      <c r="Y246" s="41" t="str">
        <f t="shared" si="125"/>
        <v>ferrostilpnomelane</v>
      </c>
      <c r="Z246" s="41" t="str">
        <f t="shared" si="125"/>
        <v>ferrostilpnomelane</v>
      </c>
      <c r="AA246" s="41" t="str">
        <f t="shared" si="125"/>
        <v>lennilenapeite</v>
      </c>
      <c r="AB246" s="41" t="str">
        <f t="shared" si="125"/>
        <v>lennilenapeite</v>
      </c>
      <c r="AC246" s="41" t="str">
        <f t="shared" si="125"/>
        <v>franklinphilite</v>
      </c>
      <c r="AD246" s="41" t="str">
        <f t="shared" si="125"/>
        <v>franklinphilite</v>
      </c>
      <c r="AE246" s="41" t="str">
        <f t="shared" si="125"/>
        <v>ferrostilpnomelane</v>
      </c>
      <c r="AF246" s="41" t="str">
        <f t="shared" si="125"/>
        <v>ferrostilpnomelane</v>
      </c>
      <c r="AG246" s="41" t="str">
        <f t="shared" si="125"/>
        <v>ferrostilpnomelane</v>
      </c>
      <c r="AH246" s="41" t="str">
        <f t="shared" si="125"/>
        <v>ferrostilpnomelane</v>
      </c>
      <c r="AI246" s="41" t="str">
        <f t="shared" si="125"/>
        <v>lennilenapeite</v>
      </c>
      <c r="AJ246" s="41" t="str">
        <f t="shared" si="125"/>
        <v>ferrostilpnomelane</v>
      </c>
      <c r="AK246" s="41" t="str">
        <f t="shared" si="125"/>
        <v>ferrostilpnomelane</v>
      </c>
      <c r="AL246" s="41" t="str">
        <f t="shared" si="125"/>
        <v>ferrostilpnomelane</v>
      </c>
      <c r="AM246" s="41" t="str">
        <f t="shared" si="125"/>
        <v>ferristilpnomelane</v>
      </c>
      <c r="AN246" s="41" t="str">
        <f t="shared" si="125"/>
        <v>ferristilpnomelane</v>
      </c>
      <c r="AO246" s="41" t="str">
        <f t="shared" si="125"/>
        <v>ferristilpnomelane</v>
      </c>
      <c r="AP246" s="41" t="str">
        <f t="shared" si="125"/>
        <v>ferristilpnomelane</v>
      </c>
      <c r="AQ246" s="41" t="str">
        <f t="shared" si="125"/>
        <v>ferristilpnomelane</v>
      </c>
      <c r="AR246" s="41" t="str">
        <f t="shared" si="125"/>
        <v>ferristilpnomelane</v>
      </c>
      <c r="AS246" s="41" t="str">
        <f t="shared" si="125"/>
        <v>ferristilpnomelane</v>
      </c>
      <c r="AT246" s="41" t="str">
        <f t="shared" si="125"/>
        <v>ferristilpnomelane</v>
      </c>
      <c r="AU246" s="41" t="str">
        <f t="shared" si="125"/>
        <v>ferrostilpnomelane</v>
      </c>
      <c r="AV246" s="41" t="str">
        <f t="shared" si="125"/>
        <v>ferristilpnomelane</v>
      </c>
      <c r="AW246" s="41" t="str">
        <f t="shared" si="125"/>
        <v>ferrostilpnomelane</v>
      </c>
      <c r="AX246" s="41" t="str">
        <f t="shared" si="125"/>
        <v>ferristilpnomelane</v>
      </c>
      <c r="AY246" s="41" t="str">
        <f t="shared" si="125"/>
        <v>ferristilpnomelane</v>
      </c>
      <c r="AZ246" s="41" t="str">
        <f t="shared" si="125"/>
        <v>ferristilpnomelane</v>
      </c>
      <c r="BA246" s="41" t="str">
        <f t="shared" si="125"/>
        <v>ferrostilpnomelane</v>
      </c>
    </row>
    <row r="248" spans="1:53">
      <c r="AC248" s="34"/>
    </row>
    <row r="249" spans="1:53">
      <c r="AA249" s="5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5"/>
  <sheetViews>
    <sheetView topLeftCell="A10" workbookViewId="0">
      <selection activeCell="K10" sqref="K10"/>
    </sheetView>
  </sheetViews>
  <sheetFormatPr defaultRowHeight="14.4"/>
  <cols>
    <col min="1" max="16384" width="9" style="49"/>
  </cols>
  <sheetData>
    <row r="2" spans="1:1">
      <c r="A2" s="49" t="s">
        <v>124</v>
      </c>
    </row>
    <row r="3" spans="1:1">
      <c r="A3" s="49" t="s">
        <v>125</v>
      </c>
    </row>
    <row r="4" spans="1:1">
      <c r="A4" s="49" t="s">
        <v>126</v>
      </c>
    </row>
    <row r="6" spans="1:1">
      <c r="A6" s="49" t="s">
        <v>140</v>
      </c>
    </row>
    <row r="7" spans="1:1">
      <c r="A7" s="49" t="s">
        <v>141</v>
      </c>
    </row>
    <row r="9" spans="1:1">
      <c r="A9" s="49" t="s">
        <v>144</v>
      </c>
    </row>
    <row r="10" spans="1:1">
      <c r="A10" s="49" t="s">
        <v>145</v>
      </c>
    </row>
    <row r="11" spans="1:1">
      <c r="A11" s="49" t="s">
        <v>146</v>
      </c>
    </row>
    <row r="13" spans="1:1">
      <c r="A13" s="49" t="s">
        <v>138</v>
      </c>
    </row>
    <row r="14" spans="1:1">
      <c r="A14" s="49" t="s">
        <v>139</v>
      </c>
    </row>
    <row r="16" spans="1:1">
      <c r="A16" s="49" t="s">
        <v>127</v>
      </c>
    </row>
    <row r="17" spans="1:1">
      <c r="A17" s="49" t="s">
        <v>128</v>
      </c>
    </row>
    <row r="18" spans="1:1">
      <c r="A18" s="49" t="s">
        <v>129</v>
      </c>
    </row>
    <row r="19" spans="1:1">
      <c r="A19" s="49" t="s">
        <v>130</v>
      </c>
    </row>
    <row r="20" spans="1:1">
      <c r="A20" s="49" t="s">
        <v>131</v>
      </c>
    </row>
    <row r="22" spans="1:1">
      <c r="A22" s="49" t="s">
        <v>132</v>
      </c>
    </row>
    <row r="23" spans="1:1">
      <c r="A23" s="49" t="s">
        <v>133</v>
      </c>
    </row>
    <row r="24" spans="1:1">
      <c r="A24" s="49" t="s">
        <v>134</v>
      </c>
    </row>
    <row r="25" spans="1:1">
      <c r="A25" s="49" t="s">
        <v>135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8"/>
  <sheetViews>
    <sheetView workbookViewId="0">
      <selection activeCell="C11" sqref="C11"/>
    </sheetView>
  </sheetViews>
  <sheetFormatPr defaultRowHeight="14.4"/>
  <cols>
    <col min="1" max="16384" width="9" style="49"/>
  </cols>
  <sheetData>
    <row r="3" spans="3:12">
      <c r="C3" s="53" t="s">
        <v>90</v>
      </c>
      <c r="D3" s="53"/>
      <c r="E3" s="53"/>
    </row>
    <row r="4" spans="3:12">
      <c r="C4" s="53" t="s">
        <v>149</v>
      </c>
      <c r="D4" s="53">
        <v>0.83157000000000003</v>
      </c>
      <c r="E4" s="53" t="s">
        <v>150</v>
      </c>
      <c r="I4" s="49">
        <v>7.4314999999999998</v>
      </c>
      <c r="J4" s="49" t="s">
        <v>38</v>
      </c>
    </row>
    <row r="5" spans="3:12">
      <c r="C5" s="53" t="s">
        <v>151</v>
      </c>
      <c r="D5" s="53">
        <v>41.799230000000001</v>
      </c>
      <c r="E5" s="53" t="s">
        <v>152</v>
      </c>
      <c r="I5" s="49">
        <v>4.6733000000000002</v>
      </c>
      <c r="J5" s="49" t="s">
        <v>1</v>
      </c>
    </row>
    <row r="6" spans="3:12">
      <c r="C6" s="53" t="s">
        <v>153</v>
      </c>
      <c r="D6" s="53">
        <v>2.47336</v>
      </c>
      <c r="E6" s="53" t="s">
        <v>154</v>
      </c>
      <c r="I6" s="49">
        <v>44.062600000000003</v>
      </c>
      <c r="J6" s="49" t="s">
        <v>29</v>
      </c>
    </row>
    <row r="7" spans="3:12">
      <c r="C7" s="53" t="s">
        <v>155</v>
      </c>
      <c r="D7" s="53">
        <v>20.596430000000002</v>
      </c>
      <c r="E7" s="53" t="s">
        <v>156</v>
      </c>
      <c r="I7" s="49">
        <v>4.3174000000000001</v>
      </c>
      <c r="J7" s="49" t="s">
        <v>16</v>
      </c>
    </row>
    <row r="8" spans="3:12">
      <c r="C8" s="53" t="s">
        <v>157</v>
      </c>
      <c r="D8" s="53">
        <v>3.5840800000000002</v>
      </c>
      <c r="E8" s="53" t="s">
        <v>158</v>
      </c>
      <c r="I8" s="49">
        <v>39.515099999999997</v>
      </c>
      <c r="J8" s="49" t="s">
        <v>14</v>
      </c>
    </row>
    <row r="9" spans="3:12">
      <c r="C9" s="53" t="s">
        <v>159</v>
      </c>
      <c r="D9" s="53">
        <v>30.715340000000001</v>
      </c>
      <c r="E9" s="53" t="s">
        <v>160</v>
      </c>
      <c r="K9" s="54">
        <v>2.2490000000000001</v>
      </c>
      <c r="L9" s="49" t="s">
        <v>38</v>
      </c>
    </row>
    <row r="10" spans="3:12">
      <c r="K10" s="54">
        <v>4.2428999999999997</v>
      </c>
      <c r="L10" s="49" t="s">
        <v>1</v>
      </c>
    </row>
    <row r="11" spans="3:12">
      <c r="C11" s="53" t="s">
        <v>161</v>
      </c>
      <c r="D11" s="53"/>
      <c r="E11" s="53"/>
      <c r="K11" s="54">
        <v>40.004300000000001</v>
      </c>
      <c r="L11" s="49" t="s">
        <v>29</v>
      </c>
    </row>
    <row r="12" spans="3:12">
      <c r="C12" s="53" t="s">
        <v>149</v>
      </c>
      <c r="D12" s="53">
        <v>0.25165999999999999</v>
      </c>
      <c r="E12" s="53" t="s">
        <v>158</v>
      </c>
      <c r="K12" s="54">
        <v>17.703299999999999</v>
      </c>
      <c r="L12" s="49" t="s">
        <v>6</v>
      </c>
    </row>
    <row r="13" spans="3:12">
      <c r="C13" s="53" t="s">
        <v>151</v>
      </c>
      <c r="D13" s="53">
        <v>29.95992</v>
      </c>
      <c r="E13" s="53" t="s">
        <v>162</v>
      </c>
      <c r="K13" s="54">
        <v>3.9197000000000002</v>
      </c>
      <c r="L13" s="49" t="s">
        <v>16</v>
      </c>
    </row>
    <row r="14" spans="3:12">
      <c r="C14" s="53" t="s">
        <v>153</v>
      </c>
      <c r="D14" s="53">
        <v>2.2455400000000001</v>
      </c>
      <c r="E14" s="53" t="s">
        <v>154</v>
      </c>
      <c r="K14" s="54">
        <v>35.875500000000002</v>
      </c>
      <c r="L14" s="49" t="s">
        <v>14</v>
      </c>
    </row>
    <row r="15" spans="3:12">
      <c r="C15" s="53" t="s">
        <v>155</v>
      </c>
      <c r="D15" s="53">
        <v>18.699349999999999</v>
      </c>
      <c r="E15" s="53" t="s">
        <v>156</v>
      </c>
    </row>
    <row r="16" spans="3:12">
      <c r="C16" s="53" t="s">
        <v>163</v>
      </c>
      <c r="D16" s="53">
        <v>17.703330000000001</v>
      </c>
      <c r="E16" s="53" t="s">
        <v>164</v>
      </c>
    </row>
    <row r="17" spans="3:5">
      <c r="C17" s="53" t="s">
        <v>157</v>
      </c>
      <c r="D17" s="53">
        <v>3.2539600000000002</v>
      </c>
      <c r="E17" s="53" t="s">
        <v>158</v>
      </c>
    </row>
    <row r="18" spans="3:5">
      <c r="C18" s="53" t="s">
        <v>159</v>
      </c>
      <c r="D18" s="53">
        <v>27.886240000000001</v>
      </c>
      <c r="E18" s="53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PriorData</vt:lpstr>
      <vt:lpstr>References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Locock</dc:creator>
  <cp:lastModifiedBy>Andrew Locock</cp:lastModifiedBy>
  <cp:lastPrinted>2014-10-29T23:57:14Z</cp:lastPrinted>
  <dcterms:created xsi:type="dcterms:W3CDTF">2014-08-12T23:06:52Z</dcterms:created>
  <dcterms:modified xsi:type="dcterms:W3CDTF">2016-01-19T19:08:53Z</dcterms:modified>
</cp:coreProperties>
</file>